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omments2.xml" ContentType="application/vnd.openxmlformats-officedocument.spreadsheetml.comment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https://speedskatingcanada.sharepoint.com/sites/STSeason22-23/Shared Documents/General/2025-26 Season/Bulletin 2025-26/"/>
    </mc:Choice>
  </mc:AlternateContent>
  <xr:revisionPtr revIDLastSave="2529" documentId="8_{A62EBC66-ECA1-4052-9895-6B5B133E7136}" xr6:coauthVersionLast="47" xr6:coauthVersionMax="47" xr10:uidLastSave="{B52692C5-0496-4727-BE2A-B6B20BE5BBA7}"/>
  <bookViews>
    <workbookView xWindow="-110" yWindow="-110" windowWidth="19420" windowHeight="11500" tabRatio="917" firstSheet="3" activeTab="3" xr2:uid="{07C81F30-71BF-4567-B66C-892C6C2828DD}"/>
  </bookViews>
  <sheets>
    <sheet name="For OTP" sheetId="33" state="hidden" r:id="rId1"/>
    <sheet name="Brainstorming Notes" sheetId="62" state="hidden" r:id="rId2"/>
    <sheet name="Proofreading" sheetId="82" state="hidden" r:id="rId3"/>
    <sheet name="Index" sheetId="11" r:id="rId4"/>
    <sheet name="General Information" sheetId="12" r:id="rId5"/>
    <sheet name="Nomination Principles" sheetId="67" r:id="rId6"/>
    <sheet name="Competition Pathway" sheetId="73" r:id="rId7"/>
    <sheet name="Events 2025-26" sheetId="74" r:id="rId8"/>
    <sheet name="25-26 National Rankings" sheetId="77" r:id="rId9"/>
    <sheet name="Ranking Points" sheetId="31" r:id="rId10"/>
    <sheet name="Nominations NT-A,B -NG-A 26-27" sheetId="78" r:id="rId11"/>
    <sheet name="Carding Policies" sheetId="37" r:id="rId12"/>
    <sheet name="Competition Formats" sheetId="9" r:id="rId13"/>
    <sheet name="Competition Deadlines" sheetId="75" r:id="rId14"/>
    <sheet name="Special Racing Rules" sheetId="76" r:id="rId15"/>
    <sheet name="23-24 NT + NG selection" sheetId="13" state="hidden" r:id="rId16"/>
    <sheet name="Bye Request" sheetId="72" r:id="rId17"/>
    <sheet name="Canadian Championships" sheetId="79" r:id="rId18"/>
    <sheet name="Canada Cup " sheetId="22" r:id="rId19"/>
    <sheet name="Canada Cup Final" sheetId="34" r:id="rId20"/>
    <sheet name="Canadian Jr Champs" sheetId="70" r:id="rId21"/>
    <sheet name="14-15 Neo-Jr Can Champs" sheetId="19" r:id="rId22"/>
    <sheet name="16-18 Junior Canadian Open" sheetId="20" r:id="rId23"/>
    <sheet name="Canada Cup Junior Final" sheetId="23" r:id="rId24"/>
    <sheet name="Youth Champs East" sheetId="46" r:id="rId25"/>
    <sheet name="Youth Champs West" sheetId="47" r:id="rId26"/>
    <sheet name="Sr International" sheetId="80" r:id="rId27"/>
    <sheet name="Junior International" sheetId="56" r:id="rId28"/>
    <sheet name="Dutch Cup" sheetId="81" r:id="rId29"/>
    <sheet name="Templates" sheetId="69" state="hidden" r:id="rId30"/>
    <sheet name="Competition Schedule Template" sheetId="26" state="hidden" r:id="rId31"/>
    <sheet name="NG Criteria" sheetId="6" state="hidden" r:id="rId32"/>
    <sheet name="National Ranking 2022-23" sheetId="17" state="hidden" r:id="rId33"/>
    <sheet name="Sr Invitational" sheetId="18" state="hidden" r:id="rId34"/>
    <sheet name="YAN -Jr World Cups" sheetId="61" state="hidden" r:id="rId35"/>
    <sheet name="JonC-Competition Pathway" sheetId="10" state="hidden" r:id="rId36"/>
    <sheet name="JonC-Competition Pathway (2)" sheetId="63" state="hidden" r:id="rId37"/>
    <sheet name="Progression Champ.Can" sheetId="16" state="hidden" r:id="rId38"/>
    <sheet name="Template Events Backup" sheetId="24" state="hidden" r:id="rId39"/>
  </sheets>
  <externalReferences>
    <externalReference r:id="rId40"/>
    <externalReference r:id="rId41"/>
    <externalReference r:id="rId42"/>
    <externalReference r:id="rId43"/>
    <externalReference r:id="rId44"/>
  </externalReferences>
  <definedNames>
    <definedName name="_msoanchor_1" localSheetId="8">'[1]Championnats canadiens'!#REF!</definedName>
    <definedName name="_msoanchor_1" localSheetId="17">'Canadian Championships'!#REF!</definedName>
    <definedName name="_msoanchor_1" localSheetId="13">'[1]Championnats canadiens'!#REF!</definedName>
    <definedName name="_msoanchor_1" localSheetId="28">'[2]Championnats canadiens'!#REF!</definedName>
    <definedName name="_msoanchor_1" localSheetId="10">'[1]Championnats canadiens'!#REF!</definedName>
    <definedName name="_msoanchor_1" localSheetId="14">'[1]Championnats canadiens'!#REF!</definedName>
    <definedName name="_msoanchor_1" localSheetId="26">'[2]Championnats canadiens'!#REF!</definedName>
    <definedName name="_msoanchor_1">'[3]Championnats canadiens'!#REF!</definedName>
    <definedName name="_Toc531876479" localSheetId="16">'Bye Request'!$B$88</definedName>
    <definedName name="_Toc531876479" localSheetId="11">'Carding Policies'!$B$77</definedName>
    <definedName name="_Toc531876479" localSheetId="14">'Special Racing Rules'!#REF!</definedName>
    <definedName name="_Toc531876552" localSheetId="16">'Bye Request'!#REF!</definedName>
    <definedName name="_Toc531876552" localSheetId="11">'Carding Policies'!$B$37</definedName>
    <definedName name="_Toc531876552" localSheetId="14">'Special Racing Rules'!#REF!</definedName>
    <definedName name="_Toc531876555" localSheetId="16">'Bye Request'!#REF!</definedName>
    <definedName name="_Toc531876555" localSheetId="11">'Carding Policies'!$B$66</definedName>
    <definedName name="_Toc531876555" localSheetId="14">'Special Racing Rules'!#REF!</definedName>
    <definedName name="_Toc531876563" localSheetId="16">'Bye Request'!$B$163</definedName>
    <definedName name="_Toc531876563" localSheetId="11">'Carding Policies'!$B$157</definedName>
    <definedName name="_Toc531876563" localSheetId="14">'Special Racing Rules'!#REF!</definedName>
    <definedName name="_Toc59453631" localSheetId="16">'Bye Request'!$B$132</definedName>
    <definedName name="_Toc59453631" localSheetId="11">'Carding Policies'!$B$125</definedName>
    <definedName name="_Toc59453631" localSheetId="14">'Special Racing Rules'!#REF!</definedName>
    <definedName name="_Toc62226798" localSheetId="10">'Nominations NT-A,B -NG-A 26-27'!$B$5</definedName>
    <definedName name="_Toc62226798" localSheetId="9">'Ranking Points'!$B$5</definedName>
    <definedName name="_Toc65608258" localSheetId="16">'Bye Request'!$B$115</definedName>
    <definedName name="_Toc65608258" localSheetId="11">'Carding Policies'!$B$105</definedName>
    <definedName name="_Toc65608258" localSheetId="14">'Special Racing Rules'!#REF!</definedName>
    <definedName name="_Toc65608260" localSheetId="16">'Bye Request'!$B$120</definedName>
    <definedName name="_Toc65608260" localSheetId="11">'Carding Policies'!$B$112</definedName>
    <definedName name="_Toc65608260" localSheetId="14">'Special Racing Rules'!#REF!</definedName>
    <definedName name="_Toc65608261" localSheetId="16">'Bye Request'!$B$123</definedName>
    <definedName name="_Toc65608261" localSheetId="11">'Carding Policies'!$B$116</definedName>
    <definedName name="_Toc65608261" localSheetId="14">'Special Racing Rules'!#REF!</definedName>
    <definedName name="_Toc65608266" localSheetId="16">'Bye Request'!$B$152</definedName>
    <definedName name="_Toc65608266" localSheetId="11">'Carding Policies'!$B$147</definedName>
    <definedName name="_Toc65608266" localSheetId="14">'Special Racing Rules'!#REF!</definedName>
    <definedName name="_Toc65608267" localSheetId="16">'Bye Request'!$B$155</definedName>
    <definedName name="_Toc65608267" localSheetId="11">'Carding Policies'!$B$150</definedName>
    <definedName name="_Toc65608267" localSheetId="14">'Special Racing Rules'!#REF!</definedName>
    <definedName name="_Toc65608268" localSheetId="16">'Bye Request'!$B$160</definedName>
    <definedName name="_Toc65608268" localSheetId="11">'Carding Policies'!$B$154</definedName>
    <definedName name="_Toc65608268" localSheetId="14">'Special Racing Rules'!#REF!</definedName>
    <definedName name="_Toc65608491" localSheetId="4">'General Information'!$B$9</definedName>
    <definedName name="_Toc65608506" localSheetId="16">'Bye Request'!#REF!</definedName>
    <definedName name="_Toc65608506" localSheetId="11">'Carding Policies'!$B$7</definedName>
    <definedName name="_Toc65608506" localSheetId="14">'Special Racing Rules'!#REF!</definedName>
    <definedName name="_Toc65608507" localSheetId="16">'Bye Request'!$B$7</definedName>
    <definedName name="_Toc65608507" localSheetId="11">'Carding Policies'!$B$8</definedName>
    <definedName name="_Toc65608507" localSheetId="14">'Special Racing Rules'!#REF!</definedName>
    <definedName name="_Toc65608508" localSheetId="16">'Bye Request'!#REF!</definedName>
    <definedName name="_Toc65608508" localSheetId="11">'Carding Policies'!$B$16</definedName>
    <definedName name="_Toc65608508" localSheetId="14">'Special Racing Rules'!#REF!</definedName>
    <definedName name="_Toc65608509" localSheetId="16">'Bye Request'!#REF!</definedName>
    <definedName name="_Toc65608509" localSheetId="11">'Carding Policies'!$B$23</definedName>
    <definedName name="_Toc65608509" localSheetId="14">'Special Racing Rules'!#REF!</definedName>
    <definedName name="_Toc65608511" localSheetId="16">'Bye Request'!#REF!</definedName>
    <definedName name="_Toc65608511" localSheetId="11">'Carding Policies'!$B$39</definedName>
    <definedName name="_Toc65608511" localSheetId="14">'Special Racing Rules'!#REF!</definedName>
    <definedName name="_Toc65608512" localSheetId="16">'Bye Request'!$B$65</definedName>
    <definedName name="_Toc65608512" localSheetId="11">'Carding Policies'!$B$51</definedName>
    <definedName name="_Toc65608512" localSheetId="14">'Special Racing Rules'!#REF!</definedName>
    <definedName name="_Toc65608514" localSheetId="16">'Bye Request'!#REF!</definedName>
    <definedName name="_Toc65608514" localSheetId="11">'Carding Policies'!$B$68</definedName>
    <definedName name="_Toc65608514" localSheetId="14">'Special Racing Rules'!#REF!</definedName>
    <definedName name="_Toc65608516" localSheetId="16">'Bye Request'!$B$98</definedName>
    <definedName name="_Toc65608516" localSheetId="11">'Carding Policies'!$B$86</definedName>
    <definedName name="_Toc65608516" localSheetId="14">'Special Racing Rules'!#REF!</definedName>
    <definedName name="_Toc65608517" localSheetId="16">'Bye Request'!$B$99</definedName>
    <definedName name="_Toc65608517" localSheetId="11">'Carding Policies'!$B$87</definedName>
    <definedName name="_Toc65608517" localSheetId="14">'Special Racing Rules'!#REF!</definedName>
    <definedName name="_Toc65608518" localSheetId="16">'Bye Request'!$B$104</definedName>
    <definedName name="_Toc65608518" localSheetId="11">'Carding Policies'!$B$92</definedName>
    <definedName name="_Toc65608518" localSheetId="14">'Special Racing Rules'!#REF!</definedName>
    <definedName name="_Toc65608519" localSheetId="16">'Bye Request'!$B$111</definedName>
    <definedName name="_Toc65608519" localSheetId="11">'Carding Policies'!$B$101</definedName>
    <definedName name="_Toc65608519" localSheetId="14">'Special Racing Rules'!#REF!</definedName>
    <definedName name="_Toc65608520" localSheetId="16">'Bye Request'!$B$113</definedName>
    <definedName name="_Toc65608520" localSheetId="11">'Carding Policies'!$B$103</definedName>
    <definedName name="_Toc65608520" localSheetId="14">'Special Racing Rules'!#REF!</definedName>
    <definedName name="_Toc65608521" localSheetId="16">'Bye Request'!$B$118</definedName>
    <definedName name="_Toc65608521" localSheetId="11">'Carding Policies'!$B$110</definedName>
    <definedName name="_Toc65608521" localSheetId="14">'Special Racing Rules'!#REF!</definedName>
    <definedName name="_Toc65608522" localSheetId="16">'Bye Request'!$B$127</definedName>
    <definedName name="_Toc65608522" localSheetId="11">'Carding Policies'!$B$120</definedName>
    <definedName name="_Toc65608522" localSheetId="14">'Special Racing Rules'!#REF!</definedName>
    <definedName name="_Toc65608524" localSheetId="16">'Bye Request'!$B$135</definedName>
    <definedName name="_Toc65608524" localSheetId="11">'Carding Policies'!$B$128</definedName>
    <definedName name="_Toc65608524" localSheetId="14">'Special Racing Rules'!#REF!</definedName>
    <definedName name="_Toc65608525" localSheetId="16">'Bye Request'!$B$145</definedName>
    <definedName name="_Toc65608525" localSheetId="11">'Carding Policies'!$B$140</definedName>
    <definedName name="_Toc65608525" localSheetId="14">'Special Racing Rules'!#REF!</definedName>
    <definedName name="_Toc65608526" localSheetId="16">'Bye Request'!$B$150</definedName>
    <definedName name="_Toc65608526" localSheetId="11">'Carding Policies'!$B$145</definedName>
    <definedName name="_Toc65608526" localSheetId="14">'Special Racing Rules'!#REF!</definedName>
    <definedName name="_Toc65608529" localSheetId="16">'Bye Request'!$B$175</definedName>
    <definedName name="_Toc65608529" localSheetId="11">'Carding Policies'!$B$169</definedName>
    <definedName name="_Toc65608529" localSheetId="14">'Special Racing Rules'!#REF!</definedName>
    <definedName name="_Toc77589025" localSheetId="4">'General Information'!$B$35</definedName>
    <definedName name="calendar" localSheetId="8">'25-26 National Rankings'!daygrid+'25-26 National Rankings'!firstdate-WEEKDAY('25-26 National Rankings'!firstdate)-'25-26 National Rankings'!weekday_option</definedName>
    <definedName name="calendar" localSheetId="13">'Competition Deadlines'!daygrid+'Competition Deadlines'!firstdate-WEEKDAY('Competition Deadlines'!firstdate)-'Competition Deadlines'!weekday_option</definedName>
    <definedName name="calendar" localSheetId="10">'Nominations NT-A,B -NG-A 26-27'!daygrid+'Nominations NT-A,B -NG-A 26-27'!firstdate-WEEKDAY('Nominations NT-A,B -NG-A 26-27'!firstdate)-'Nominations NT-A,B -NG-A 26-27'!weekday_option</definedName>
    <definedName name="calendar" localSheetId="14">'Special Racing Rules'!daygrid+'Special Racing Rules'!firstdate-WEEKDAY('Special Racing Rules'!firstdate)-'Special Racing Rules'!weekday_option</definedName>
    <definedName name="calendar">[0]!daygrid+[0]!firstdate-WEEKDAY([0]!firstdate)-[0]!weekday_option</definedName>
    <definedName name="daygrid" localSheetId="8">'25-26 National Rankings'!days+'25-26 National Rankings'!weeks*7</definedName>
    <definedName name="daygrid" localSheetId="13">'Competition Deadlines'!days+'Competition Deadlines'!weeks*7</definedName>
    <definedName name="daygrid" localSheetId="10">'Nominations NT-A,B -NG-A 26-27'!days+'Nominations NT-A,B -NG-A 26-27'!weeks*7</definedName>
    <definedName name="daygrid" localSheetId="14">'Special Racing Rules'!days+'Special Racing Rules'!weeks*7</definedName>
    <definedName name="daygrid">days+weeks*7</definedName>
    <definedName name="daypattern" localSheetId="8">{1,1,2,2,3,3,4,4,5,5,6,6,7}</definedName>
    <definedName name="daypattern" localSheetId="13">{1,1,2,2,3,3,4,4,5,5,6,6,7}</definedName>
    <definedName name="daypattern" localSheetId="10">{1,1,2,2,3,3,4,4,5,5,6,6,7}</definedName>
    <definedName name="daypattern" localSheetId="14">{1,1,2,2,3,3,4,4,5,5,6,6,7}</definedName>
    <definedName name="daypattern">{1,1,2,2,3,3,4,4,5,5,6,6,7}</definedName>
    <definedName name="days" localSheetId="8">{0,1,2,3,4,5,6}</definedName>
    <definedName name="days" localSheetId="13">{0,1,2,3,4,5,6}</definedName>
    <definedName name="days" localSheetId="10">{0,1,2,3,4,5,6}</definedName>
    <definedName name="days" localSheetId="14">{0,1,2,3,4,5,6}</definedName>
    <definedName name="days">{0,1,2,3,4,5,6}</definedName>
    <definedName name="DayToStart">[4]Feb!$E$1</definedName>
    <definedName name="firstdate" localSheetId="8">DATE([5]!YearToDisplay,'25-26 National Rankings'!month,1)</definedName>
    <definedName name="firstdate" localSheetId="13">DATE([5]!YearToDisplay,'Competition Deadlines'!month,1)</definedName>
    <definedName name="firstdate" localSheetId="10">DATE([5]!YearToDisplay,'Nominations NT-A,B -NG-A 26-27'!month,1)</definedName>
    <definedName name="firstdate" localSheetId="14">DATE([5]!YearToDisplay,'Special Racing Rules'!month,1)</definedName>
    <definedName name="firstdate">DATE([5]!YearToDisplay,[0]!month,1)</definedName>
    <definedName name="JLNpts" localSheetId="8">#REF!,#REF!,#REF!</definedName>
    <definedName name="JLNpts" localSheetId="13">#REF!,#REF!,#REF!</definedName>
    <definedName name="JLNpts" localSheetId="10">#REF!,#REF!,#REF!</definedName>
    <definedName name="JLNpts" localSheetId="14">#REF!,#REF!,#REF!</definedName>
    <definedName name="JLNpts">#REF!,#REF!,#REF!</definedName>
    <definedName name="month" localSheetId="8">MATCH([5]!MonthToDisplay,'25-26 National Rankings'!months,0)</definedName>
    <definedName name="month" localSheetId="13">MATCH([5]!MonthToDisplay,'Competition Deadlines'!months,0)</definedName>
    <definedName name="month" localSheetId="10">MATCH([5]!MonthToDisplay,'Nominations NT-A,B -NG-A 26-27'!months,0)</definedName>
    <definedName name="month" localSheetId="14">MATCH([5]!MonthToDisplay,'Special Racing Rules'!months,0)</definedName>
    <definedName name="month">MATCH([5]!MonthToDisplay,[0]!months,0)</definedName>
    <definedName name="months" localSheetId="8">{"January","February","March","April","May","June","July","August","September","October","November","December"}</definedName>
    <definedName name="months" localSheetId="13">{"January","February","March","April","May","June","July","August","September","October","November","December"}</definedName>
    <definedName name="months" localSheetId="10">{"January","February","March","April","May","June","July","August","September","October","November","December"}</definedName>
    <definedName name="months" localSheetId="14">{"January","February","March","April","May","June","July","August","September","October","November","December"}</definedName>
    <definedName name="months">{"January","February","March","April","May","June","July","August","September","October","November","December"}</definedName>
    <definedName name="MonthToDisplay">#REF!</definedName>
    <definedName name="MonthToDisplayNumber" localSheetId="8">MATCH([5]!MonthToDisplay,'25-26 National Rankings'!months,0)</definedName>
    <definedName name="MonthToDisplayNumber" localSheetId="13">MATCH([5]!MonthToDisplay,'Competition Deadlines'!months,0)</definedName>
    <definedName name="MonthToDisplayNumber" localSheetId="10">MATCH([5]!MonthToDisplay,'Nominations NT-A,B -NG-A 26-27'!months,0)</definedName>
    <definedName name="MonthToDisplayNumber" localSheetId="14">MATCH([5]!MonthToDisplay,'Special Racing Rules'!months,0)</definedName>
    <definedName name="MonthToDisplayNumber">MATCH([5]!MonthToDisplay,[0]!months,0)</definedName>
    <definedName name="_xlnm.Print_Area" localSheetId="7">'Events 2025-26'!$A$1:$AJ$32</definedName>
    <definedName name="PRTpts" localSheetId="8">#REF!,#REF!,#REF!</definedName>
    <definedName name="PRTpts" localSheetId="13">#REF!,#REF!,#REF!</definedName>
    <definedName name="PRTpts" localSheetId="10">#REF!,#REF!,#REF!</definedName>
    <definedName name="PRTpts" localSheetId="14">#REF!,#REF!,#REF!</definedName>
    <definedName name="PRTpts">#REF!,#REF!,#REF!</definedName>
    <definedName name="weekday_option" localSheetId="8">MATCH(DayToStart,'25-26 National Rankings'!weekdays_reversed,0)-2</definedName>
    <definedName name="weekday_option" localSheetId="13">MATCH(DayToStart,'Competition Deadlines'!weekdays_reversed,0)-2</definedName>
    <definedName name="weekday_option" localSheetId="10">MATCH(DayToStart,'Nominations NT-A,B -NG-A 26-27'!weekdays_reversed,0)-2</definedName>
    <definedName name="weekday_option" localSheetId="14">MATCH(DayToStart,'Special Racing Rules'!weekdays_reversed,0)-2</definedName>
    <definedName name="weekday_option">MATCH(DayToStart,weekdays_reversed,0)-2</definedName>
    <definedName name="weekdays" localSheetId="8">{"Monday","Tuesday","Wednesday","Thursday","Friday","Saturday","Sunday"}</definedName>
    <definedName name="weekdays" localSheetId="13">{"Monday","Tuesday","Wednesday","Thursday","Friday","Saturday","Sunday"}</definedName>
    <definedName name="weekdays" localSheetId="10">{"Monday","Tuesday","Wednesday","Thursday","Friday","Saturday","Sunday"}</definedName>
    <definedName name="weekdays" localSheetId="14">{"Monday","Tuesday","Wednesday","Thursday","Friday","Saturday","Sunday"}</definedName>
    <definedName name="weekdays">{"Monday","Tuesday","Wednesday","Thursday","Friday","Saturday","Sunday"}</definedName>
    <definedName name="weekdays_reversed" localSheetId="8">{"Sunday","Saturday","Friday","Thursday","Wednesday","Tuesday","Monday"}</definedName>
    <definedName name="weekdays_reversed" localSheetId="13">{"Sunday","Saturday","Friday","Thursday","Wednesday","Tuesday","Monday"}</definedName>
    <definedName name="weekdays_reversed" localSheetId="10">{"Sunday","Saturday","Friday","Thursday","Wednesday","Tuesday","Monday"}</definedName>
    <definedName name="weekdays_reversed" localSheetId="14">{"Sunday","Saturday","Friday","Thursday","Wednesday","Tuesday","Monday"}</definedName>
    <definedName name="weekdays_reversed">{"Sunday","Saturday","Friday","Thursday","Wednesday","Tuesday","Monday"}</definedName>
    <definedName name="weeks" localSheetId="8">{0;1;2;3;4;5;6}</definedName>
    <definedName name="weeks" localSheetId="13">{0;1;2;3;4;5;6}</definedName>
    <definedName name="weeks" localSheetId="10">{0;1;2;3;4;5;6}</definedName>
    <definedName name="weeks" localSheetId="14">{0;1;2;3;4;5;6}</definedName>
    <definedName name="weeks">{0;1;2;3;4;5;6}</definedName>
    <definedName name="YearToDispla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72" i="26" l="1"/>
  <c r="AC61" i="26"/>
  <c r="AC62" i="26"/>
  <c r="AC64" i="26"/>
  <c r="AC65" i="26"/>
  <c r="Y51" i="26"/>
  <c r="Y52" i="26" s="1"/>
  <c r="Y53" i="26" s="1"/>
  <c r="Y54" i="26" s="1"/>
  <c r="Y55" i="26" s="1"/>
  <c r="Y56" i="26" s="1"/>
  <c r="Y57" i="26" s="1"/>
  <c r="Y58" i="26" s="1"/>
  <c r="Y59" i="26" s="1"/>
  <c r="Y60" i="26" s="1"/>
  <c r="Y61" i="26" s="1"/>
  <c r="Y62" i="26" s="1"/>
  <c r="Y63" i="26" s="1"/>
  <c r="Y64" i="26" s="1"/>
  <c r="Y65" i="26" s="1"/>
  <c r="Y66" i="26" s="1"/>
  <c r="Y67" i="26" s="1"/>
  <c r="Y68" i="26" s="1"/>
  <c r="Y69" i="26" s="1"/>
  <c r="Y70" i="26" s="1"/>
  <c r="Y71" i="26" s="1"/>
  <c r="AC52" i="26"/>
  <c r="AC53" i="26"/>
  <c r="AC55" i="26"/>
  <c r="AC56" i="26"/>
  <c r="AC58" i="26"/>
  <c r="AC59" i="26"/>
  <c r="AD46" i="26"/>
  <c r="AC38" i="26"/>
  <c r="AC39" i="26"/>
  <c r="AC41" i="26"/>
  <c r="AC42" i="26"/>
  <c r="AC44" i="26"/>
  <c r="AC45" i="26"/>
  <c r="Y31" i="26"/>
  <c r="Y32" i="26" s="1"/>
  <c r="Y33" i="26" s="1"/>
  <c r="Y34" i="26" s="1"/>
  <c r="Y35" i="26" s="1"/>
  <c r="Y36" i="26" s="1"/>
  <c r="Y37" i="26" s="1"/>
  <c r="Y38" i="26" s="1"/>
  <c r="Y39" i="26" s="1"/>
  <c r="Y40" i="26" s="1"/>
  <c r="Y41" i="26" s="1"/>
  <c r="Y42" i="26" s="1"/>
  <c r="Y43" i="26" s="1"/>
  <c r="Y44" i="26" s="1"/>
  <c r="Y45" i="26" s="1"/>
  <c r="AC32" i="26"/>
  <c r="AC33" i="26"/>
  <c r="AC35" i="26"/>
  <c r="AC36" i="26"/>
  <c r="AD27" i="26"/>
  <c r="Y19" i="26"/>
  <c r="Y20" i="26" s="1"/>
  <c r="Y21" i="26" s="1"/>
  <c r="Y22" i="26" s="1"/>
  <c r="Y23" i="26" s="1"/>
  <c r="Y24" i="26" s="1"/>
  <c r="Y25" i="26" s="1"/>
  <c r="Y26" i="26" s="1"/>
  <c r="AC19" i="26"/>
  <c r="AC20" i="26"/>
  <c r="AC22" i="26"/>
  <c r="AC23" i="26"/>
  <c r="AC25" i="26"/>
  <c r="AC26" i="26"/>
  <c r="Y18" i="26"/>
  <c r="Y10" i="26"/>
  <c r="Y11" i="26" s="1"/>
  <c r="Y12" i="26" s="1"/>
  <c r="Y13" i="26" s="1"/>
  <c r="Y14" i="26" s="1"/>
  <c r="Y15" i="26" s="1"/>
  <c r="Y16" i="26" s="1"/>
  <c r="Y17" i="26" s="1"/>
  <c r="AC10" i="26"/>
  <c r="AC11" i="26"/>
  <c r="AC13" i="26"/>
  <c r="AC14" i="26"/>
  <c r="AC16" i="26"/>
  <c r="AC17" i="26"/>
  <c r="Y9" i="26"/>
  <c r="O23" i="26"/>
  <c r="J9" i="26"/>
  <c r="J8" i="26"/>
  <c r="O66" i="26"/>
  <c r="N62" i="26"/>
  <c r="N61" i="26"/>
  <c r="N59" i="26"/>
  <c r="N58" i="26"/>
  <c r="N56" i="26"/>
  <c r="N55" i="26"/>
  <c r="N53" i="26"/>
  <c r="N52" i="26"/>
  <c r="N50" i="26"/>
  <c r="N49" i="26"/>
  <c r="N47" i="26"/>
  <c r="J47" i="26"/>
  <c r="J48" i="26" s="1"/>
  <c r="J49" i="26" s="1"/>
  <c r="J50" i="26" s="1"/>
  <c r="J51" i="26" s="1"/>
  <c r="J52" i="26" s="1"/>
  <c r="J53" i="26" s="1"/>
  <c r="J54" i="26" s="1"/>
  <c r="J55" i="26" s="1"/>
  <c r="J56" i="26" s="1"/>
  <c r="J57" i="26" s="1"/>
  <c r="J58" i="26" s="1"/>
  <c r="J59" i="26" s="1"/>
  <c r="J60" i="26" s="1"/>
  <c r="J61" i="26" s="1"/>
  <c r="J62" i="26" s="1"/>
  <c r="J63" i="26" s="1"/>
  <c r="J64" i="26" s="1"/>
  <c r="J65" i="26" s="1"/>
  <c r="N46" i="26"/>
  <c r="O42" i="26"/>
  <c r="N41" i="26"/>
  <c r="N40" i="26"/>
  <c r="N38" i="26"/>
  <c r="N37" i="26"/>
  <c r="N35" i="26"/>
  <c r="N34" i="26"/>
  <c r="N32" i="26"/>
  <c r="N31" i="26"/>
  <c r="N29" i="26"/>
  <c r="J29" i="26"/>
  <c r="J30" i="26" s="1"/>
  <c r="J31" i="26" s="1"/>
  <c r="J32" i="26" s="1"/>
  <c r="J33" i="26" s="1"/>
  <c r="J34" i="26" s="1"/>
  <c r="J35" i="26" s="1"/>
  <c r="J36" i="26" s="1"/>
  <c r="J37" i="26" s="1"/>
  <c r="J38" i="26" s="1"/>
  <c r="J39" i="26" s="1"/>
  <c r="J40" i="26" s="1"/>
  <c r="J41" i="26" s="1"/>
  <c r="N28" i="26"/>
  <c r="N22" i="26"/>
  <c r="N21" i="26"/>
  <c r="N19" i="26"/>
  <c r="N18" i="26"/>
  <c r="N16" i="26"/>
  <c r="N15" i="26"/>
  <c r="N13" i="26"/>
  <c r="N12" i="26"/>
  <c r="N10" i="26"/>
  <c r="J10" i="26"/>
  <c r="J11" i="26" s="1"/>
  <c r="J12" i="26" s="1"/>
  <c r="J13" i="26" s="1"/>
  <c r="J14" i="26" s="1"/>
  <c r="J15" i="26" s="1"/>
  <c r="J16" i="26" s="1"/>
  <c r="J17" i="26" s="1"/>
  <c r="J18" i="26" s="1"/>
  <c r="J19" i="26" s="1"/>
  <c r="J20" i="26" s="1"/>
  <c r="J21" i="26" s="1"/>
  <c r="J22" i="26" s="1"/>
  <c r="N9" i="26"/>
  <c r="E86" i="26"/>
  <c r="E84" i="26"/>
  <c r="E82" i="26"/>
  <c r="E80" i="26"/>
  <c r="E78" i="26"/>
  <c r="E77" i="26"/>
  <c r="E75" i="26"/>
  <c r="E74" i="26"/>
  <c r="E72" i="26"/>
  <c r="E70" i="26"/>
  <c r="E68" i="26"/>
  <c r="E66" i="26"/>
  <c r="E64" i="26"/>
  <c r="E63" i="26"/>
  <c r="E61" i="26"/>
  <c r="A61" i="26"/>
  <c r="A62" i="26" s="1"/>
  <c r="A63" i="26" s="1"/>
  <c r="A64" i="26" s="1"/>
  <c r="A65" i="26" s="1"/>
  <c r="A66" i="26" s="1"/>
  <c r="A67" i="26" s="1"/>
  <c r="A68" i="26" s="1"/>
  <c r="A69" i="26" s="1"/>
  <c r="A70" i="26" s="1"/>
  <c r="A71" i="26" s="1"/>
  <c r="A72" i="26" s="1"/>
  <c r="A73" i="26" s="1"/>
  <c r="A74" i="26" s="1"/>
  <c r="A75" i="26" s="1"/>
  <c r="A76" i="26" s="1"/>
  <c r="A77" i="26" s="1"/>
  <c r="A78" i="26" s="1"/>
  <c r="A79" i="26" s="1"/>
  <c r="A80" i="26" s="1"/>
  <c r="A81" i="26" s="1"/>
  <c r="A82" i="26" s="1"/>
  <c r="A83" i="26" s="1"/>
  <c r="A84" i="26" s="1"/>
  <c r="A85" i="26" s="1"/>
  <c r="A86" i="26" s="1"/>
  <c r="E60" i="26"/>
  <c r="F55" i="26"/>
  <c r="E54" i="26"/>
  <c r="E53" i="26"/>
  <c r="E51" i="26"/>
  <c r="E50" i="26"/>
  <c r="E48" i="26"/>
  <c r="E47" i="26"/>
  <c r="E45" i="26"/>
  <c r="E43" i="26"/>
  <c r="E41" i="26"/>
  <c r="E39" i="26"/>
  <c r="E37" i="26"/>
  <c r="E36" i="26"/>
  <c r="E34" i="26"/>
  <c r="A34" i="26"/>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E33" i="26"/>
  <c r="F29" i="26"/>
  <c r="E28" i="26"/>
  <c r="E26" i="26"/>
  <c r="E24" i="26"/>
  <c r="E22" i="26"/>
  <c r="E20" i="26"/>
  <c r="E19" i="26"/>
  <c r="E17" i="26"/>
  <c r="E16" i="26"/>
  <c r="E14" i="26"/>
  <c r="E13" i="26"/>
  <c r="E11" i="26"/>
  <c r="E10" i="26"/>
  <c r="E8" i="26"/>
  <c r="A8" i="26"/>
  <c r="A9" i="26" s="1"/>
  <c r="A10" i="26" s="1"/>
  <c r="A11" i="26" s="1"/>
  <c r="A12" i="26" s="1"/>
  <c r="A13" i="26" s="1"/>
  <c r="A14" i="26" s="1"/>
  <c r="A15" i="26" s="1"/>
  <c r="A16" i="26" s="1"/>
  <c r="A17" i="26" s="1"/>
  <c r="A18" i="26" s="1"/>
  <c r="A19" i="26" s="1"/>
  <c r="A20" i="26" s="1"/>
  <c r="A21" i="26" s="1"/>
  <c r="A22" i="26" s="1"/>
  <c r="A23" i="26" s="1"/>
  <c r="A24" i="26" s="1"/>
  <c r="A25" i="26" s="1"/>
  <c r="A26" i="26" s="1"/>
  <c r="A27" i="26" s="1"/>
  <c r="A28" i="26" s="1"/>
  <c r="E7"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 Schryburt</author>
  </authors>
  <commentList>
    <comment ref="G18" authorId="0" shapeId="0" xr:uid="{4A25BDCB-BE60-4F09-AA58-3A62B9AE0505}">
      <text>
        <r>
          <rPr>
            <b/>
            <sz val="9"/>
            <color indexed="81"/>
            <rFont val="Tahoma"/>
            <family val="2"/>
          </rPr>
          <t>This competition is now managed by Patinage de vitesse Québec (ex Canadian Invitational)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Marc Schryburt</author>
  </authors>
  <commentList>
    <comment ref="E65" authorId="0" shapeId="0" xr:uid="{5192BFA5-C9CC-490D-94F5-5BA33939C4E1}">
      <text>
        <r>
          <rPr>
            <sz val="14"/>
            <color indexed="10"/>
            <rFont val="Tahoma"/>
            <family val="2"/>
          </rPr>
          <t xml:space="preserve">National Ranking Event - 40 skaters </t>
        </r>
        <r>
          <rPr>
            <sz val="14"/>
            <color indexed="81"/>
            <rFont val="Tahoma"/>
            <family val="2"/>
          </rPr>
          <t xml:space="preserve">
Entries
- 30 Pre-qualified from 2022-23 Ranking
- 9 or 10 Time Entries
- 1 bye request if applicable
</t>
        </r>
      </text>
    </comment>
    <comment ref="K65" authorId="0" shapeId="0" xr:uid="{9ED0D248-A7F2-4874-B843-849357D9A46A}">
      <text>
        <r>
          <rPr>
            <sz val="14"/>
            <color indexed="10"/>
            <rFont val="Tahoma"/>
            <family val="2"/>
          </rPr>
          <t xml:space="preserve">National Ranking Event - 40 skaters </t>
        </r>
        <r>
          <rPr>
            <sz val="14"/>
            <color indexed="81"/>
            <rFont val="Tahoma"/>
            <family val="2"/>
          </rPr>
          <t xml:space="preserve">
Entries
- Up to 30 Pre-qualified from current 23-24 Ranking
- Time Entries
</t>
        </r>
      </text>
    </comment>
    <comment ref="G69" authorId="0" shapeId="0" xr:uid="{0DAC9A07-5346-4C02-96ED-0D3D13F34C1D}">
      <text>
        <r>
          <rPr>
            <sz val="14"/>
            <color indexed="81"/>
            <rFont val="Tahoma"/>
            <family val="2"/>
          </rPr>
          <t>Team Canada Delegation
6 skaters per gender</t>
        </r>
      </text>
    </comment>
    <comment ref="I69" authorId="0" shapeId="0" xr:uid="{59C537AD-3D32-4126-9FAC-99915653B9C8}">
      <text>
        <r>
          <rPr>
            <sz val="14"/>
            <color indexed="81"/>
            <rFont val="Tahoma"/>
            <family val="2"/>
          </rPr>
          <t>Team Canada Delegation
6 skaters per gender</t>
        </r>
      </text>
    </comment>
    <comment ref="M69" authorId="0" shapeId="0" xr:uid="{F64E0C8D-CB5A-43A4-8526-C78DB2CCE26A}">
      <text>
        <r>
          <rPr>
            <sz val="14"/>
            <color indexed="81"/>
            <rFont val="Tahoma"/>
            <family val="2"/>
          </rPr>
          <t xml:space="preserve">Team Canada Delegation
6 skaters per gender
</t>
        </r>
      </text>
    </comment>
    <comment ref="O69" authorId="0" shapeId="0" xr:uid="{6E1D0BA3-A066-42B2-B199-F729738B44C4}">
      <text>
        <r>
          <rPr>
            <sz val="14"/>
            <color indexed="81"/>
            <rFont val="Tahoma"/>
            <family val="2"/>
          </rPr>
          <t>Team Canada Delegation
5 skaters per gender</t>
        </r>
      </text>
    </comment>
  </commentList>
</comments>
</file>

<file path=xl/sharedStrings.xml><?xml version="1.0" encoding="utf-8"?>
<sst xmlns="http://schemas.openxmlformats.org/spreadsheetml/2006/main" count="3429" uniqueCount="1263">
  <si>
    <t>Brainstorming notes - April 23, 2023</t>
  </si>
  <si>
    <t>Time entries VS Mixed Gender Races</t>
  </si>
  <si>
    <t>Time entries &amp; Time frame</t>
  </si>
  <si>
    <t>Access to New Jr World Cup Series</t>
  </si>
  <si>
    <t>Other Items</t>
  </si>
  <si>
    <r>
      <rPr>
        <b/>
        <sz val="18"/>
        <color theme="0"/>
        <rFont val="Arial"/>
        <family val="2"/>
      </rPr>
      <t>Tab</t>
    </r>
    <r>
      <rPr>
        <b/>
        <sz val="12"/>
        <color theme="0"/>
        <rFont val="Arial"/>
        <family val="2"/>
      </rPr>
      <t xml:space="preserve">
 (&amp; hyperlink to...)</t>
    </r>
  </si>
  <si>
    <t xml:space="preserve">Proof reading </t>
  </si>
  <si>
    <t>Index</t>
  </si>
  <si>
    <t>Shana</t>
  </si>
  <si>
    <t>Alain</t>
  </si>
  <si>
    <t>General Information</t>
  </si>
  <si>
    <t>Alex</t>
  </si>
  <si>
    <t>Nomination Principles</t>
  </si>
  <si>
    <t>Competition Pathway</t>
  </si>
  <si>
    <t>Mélanie</t>
  </si>
  <si>
    <t>Jo-P</t>
  </si>
  <si>
    <t>Events 25-26</t>
  </si>
  <si>
    <t>MarcG</t>
  </si>
  <si>
    <t>25-26 National Rankings</t>
  </si>
  <si>
    <t>Olivier</t>
  </si>
  <si>
    <t>Ranking Points</t>
  </si>
  <si>
    <t>26-27 NT-A,B  / NG-A Nomination</t>
  </si>
  <si>
    <t>Seb</t>
  </si>
  <si>
    <t>Carding Policies</t>
  </si>
  <si>
    <t>Competition Formats</t>
  </si>
  <si>
    <t>Competition Deadlines</t>
  </si>
  <si>
    <t>Special Racing Rules</t>
  </si>
  <si>
    <t>Jeff</t>
  </si>
  <si>
    <t>Bye Request</t>
  </si>
  <si>
    <t>Canadian Championships 
(Olympic Sélections)</t>
  </si>
  <si>
    <t xml:space="preserve">Canada Cup </t>
  </si>
  <si>
    <t>Canada Cup Final</t>
  </si>
  <si>
    <t>Canadian Junior Championships</t>
  </si>
  <si>
    <t>Canada Cup Jr Final</t>
  </si>
  <si>
    <t>Philippe</t>
  </si>
  <si>
    <t>14-15 Neo-Jr Can Champs</t>
  </si>
  <si>
    <t>16-18 Junior Canadian Open</t>
  </si>
  <si>
    <t>Youth Championships - East</t>
  </si>
  <si>
    <t>Youth Championships - West</t>
  </si>
  <si>
    <t xml:space="preserve">Senior International  </t>
  </si>
  <si>
    <t>Junior International</t>
  </si>
  <si>
    <t>Yan</t>
  </si>
  <si>
    <t>Oli</t>
  </si>
  <si>
    <t>Dutch Cup</t>
  </si>
  <si>
    <t>2025-2026 Short Track High Performance Master Bulletin</t>
  </si>
  <si>
    <t>Index - May 23, 2025 version</t>
  </si>
  <si>
    <t>General Content</t>
  </si>
  <si>
    <t>Last Update
DD-MM-YYYY</t>
  </si>
  <si>
    <t>Notes - Progressions - Adjustments</t>
  </si>
  <si>
    <t>Summary and links to all other tabs/sections</t>
  </si>
  <si>
    <t>23-05-2025</t>
  </si>
  <si>
    <t>Overall principles and information introducing all details and content of the different tabs/sections</t>
  </si>
  <si>
    <t>Summary graph presenting the principles behind nominating annual internal teams vs Team Canada International delegations</t>
  </si>
  <si>
    <t>Visual guide to competitions and qualification pathway</t>
  </si>
  <si>
    <t>Events 2025-26</t>
  </si>
  <si>
    <t>Overview of the competition calendar with all national and international events</t>
  </si>
  <si>
    <t>Calculation method of 2025-26 National annual rankings</t>
  </si>
  <si>
    <t>Distance ranking points for all national events</t>
  </si>
  <si>
    <t>Nomination process for the 2026-27 NT-A, NG-A and NT-B</t>
  </si>
  <si>
    <t>Policies for all athletes eligible for Sport Canada Carding</t>
  </si>
  <si>
    <t>Overview of competition formats referenced throughout this bulletin</t>
  </si>
  <si>
    <t>Proposed guidelines for competition entry deadlines</t>
  </si>
  <si>
    <t>Additional details for Special National Racing Rules &amp; Special Development Racing Rules that will may be applied in addition to all ISU rules</t>
  </si>
  <si>
    <t>Policies and procedures around eligibility for a buy, process to apply for one and conditions to grand a bye</t>
  </si>
  <si>
    <t>Tab</t>
  </si>
  <si>
    <t>National Events</t>
  </si>
  <si>
    <t>Canadian Championships 
(Olympic Selections)</t>
  </si>
  <si>
    <t xml:space="preserve"> Details for 2025 Canadian Championships</t>
  </si>
  <si>
    <t xml:space="preserve"> Details for 2025-26 Canada Cup</t>
  </si>
  <si>
    <t xml:space="preserve"> Details for 2025-26 Canada Cup Final</t>
  </si>
  <si>
    <t xml:space="preserve"> Details for 2025-26 Canadian Junior Championships</t>
  </si>
  <si>
    <t xml:space="preserve"> Details for 2025-26 / 14-15 Neo Junior Canadian Championships</t>
  </si>
  <si>
    <t xml:space="preserve"> Details for 2025-26 / 16-18 Canadian Junior Open</t>
  </si>
  <si>
    <t xml:space="preserve"> Details for 2025-26 Canada Cup Junior Final</t>
  </si>
  <si>
    <t xml:space="preserve"> Details for 2025-26  / 11-13 Canadian Youth Championships - East</t>
  </si>
  <si>
    <t xml:space="preserve"> Details for 2025-26 / 11-13 Canadian Youth Championships - West</t>
  </si>
  <si>
    <t>International Events</t>
  </si>
  <si>
    <t>Details for all 4 events of the 2025-26 World Tour (Special Olympic Qualifications Competitions), 2026 OG &amp; the 2026 Sr World Championships</t>
  </si>
  <si>
    <t>Details for all 2025-26 Junior World Cups (1-2) &amp; 2026 Junior World Championships</t>
  </si>
  <si>
    <t>This event will not be financed by Speedskating Canada</t>
  </si>
  <si>
    <t>Back to Index</t>
  </si>
  <si>
    <r>
      <rPr>
        <b/>
        <sz val="11"/>
        <color rgb="FFC00000"/>
        <rFont val="Arial"/>
        <family val="2"/>
      </rPr>
      <t xml:space="preserve">Important note: if there is a difference in the information presented in the English and the French versions of this Master Bulletin, then the </t>
    </r>
    <r>
      <rPr>
        <u/>
        <sz val="11"/>
        <color rgb="FFC00000"/>
        <rFont val="Arial"/>
        <family val="2"/>
      </rPr>
      <t>FRENCH</t>
    </r>
    <r>
      <rPr>
        <b/>
        <sz val="11"/>
        <color rgb="FFC00000"/>
        <rFont val="Arial"/>
        <family val="2"/>
      </rPr>
      <t xml:space="preserve"> version will prevail.  </t>
    </r>
  </si>
  <si>
    <t>YEARS HAVE TO BE CORRECTED AND ADDITION ON NT-A/B/ NG-A ETC.</t>
  </si>
  <si>
    <t>About High Performance Bulletins</t>
  </si>
  <si>
    <t>The High Performance Advisory Council – Short Track (HPAC-ST) may periodically update this Master Bulletin throughout the season, informing skaters, coaches and associations of any update and/or changes to selection criteria, competitions, etc. The HPAC-ST reserves the right to modify or change the enclosed policies in the event that exceptional circumstances arise and that any such changes are clearly in the best interest of the high performance program. In such cases, all athletes and coaches will be advised of any changes as soon as they are confirmed by the HPAC-ST. As we approach our National events, more detailed information related to qualification, seeding and special racing rules will be updated on the relevant Tab and identified as additions in the Index Tab.</t>
  </si>
  <si>
    <r>
      <rPr>
        <b/>
        <sz val="14"/>
        <color rgb="FFC8102E"/>
        <rFont val="Arial"/>
        <family val="2"/>
      </rPr>
      <t>One Single</t>
    </r>
    <r>
      <rPr>
        <b/>
        <sz val="14"/>
        <color rgb="FF00B050"/>
        <rFont val="Arial"/>
        <family val="2"/>
      </rPr>
      <t xml:space="preserve"> </t>
    </r>
    <r>
      <rPr>
        <b/>
        <sz val="14"/>
        <color rgb="FFC8102E"/>
        <rFont val="Arial"/>
        <family val="2"/>
      </rPr>
      <t>Simple Master Bulletin</t>
    </r>
  </si>
  <si>
    <t xml:space="preserve">For several years, SSC had progressively increased its number of Bulletins to present all the relevant technical information around team selections and competition governance. As a result, a series of siloed documents were created and became more and more difficult to link together. In addition, with the good intentions of presenting all the  detailed information, the Bulletins became increasingly lengthy to read.  This current format addresses both situations: gather under one Master Bulletin all the relevant information for the racing year, and be more visual when possible in its presentation to limit the number of lengthy paragraphs. </t>
  </si>
  <si>
    <t>Agile and Progressive Updates</t>
  </si>
  <si>
    <t>During the pandemic years, the sport system was forced to become more agile in reacting and adjusting its plans throughout the year.  As SSC (Speed Skating Canada) is dependent on the ISU (International Skating Union) to confirm its international competitions, it is sometimes difficult to release all sections of our Master Bulletin at the beginning of the season. This is why we are taking the approach of making progressive updates by adding additional information to some of the Tabs as we move along in the season. Updates will be made in this very document and will be specified in the Index tab.</t>
  </si>
  <si>
    <t>2026-2027 Team Nominations &amp; Carding process</t>
  </si>
  <si>
    <t>A two-step process will be followed once the 2025-26 national adjusted ranking is available at the end of the season. Step 1 is to nominate both National Team (NT-A)  and NextGen athletes (NT-A) on the 2026-27 respective teams (see 26-27  NT-A,B - NG-A Nomination tab). Then, before July 2026, Step no 2 is to collaborate with the SSC Long Track program and Sport Canada to complete the carding nomination process (See below and Carding Policy tab).</t>
  </si>
  <si>
    <t>2024-2025 National Ranking - Three Ranking Competitions/Team Nominations</t>
  </si>
  <si>
    <t>During the 2022-2026 Olympic Cycle, the 3 ranking competition system was prioritized. However, for this Olympic year, since spots are limited to 20 skaters per gender to participate in the 2025 Canadian Championships as part of the Olympic selection process, only 2 ranking competitions will be used to confirm the 2025-26 final national rankings at the end of the season: the 2025-26 Canada Cup and the 2025-26 Canada Cup Final. The rationale behind this structure is based on these important elements: 
- More qualifying opportunities for both team nomination for carding at the end of the season, and to be named on international delegations to represent Team Canada.
- Increased opportunities for development in a racing context at the national level.
- Given the nature of short track speed skating, mitigating the risk/impact of results from a single competition impacting an athlete's success potential.
- Mitigate the risk/impact of having injury or health issues at the time a competition takes place.
- Implement a system that enables more inclusive participation by reducing the need to apply for bye requests.
All details of this process are presented in the 25-26 National Rankings tab.</t>
  </si>
  <si>
    <t xml:space="preserve"> </t>
  </si>
  <si>
    <t>2026-2027 NT-A and NG-A Carding Nomination</t>
  </si>
  <si>
    <t>The process that will be followed at the end of the 2025-26 season is presented in the 26-27 NT-A,B -NG-A Nomination tab.  The ST High Performance Director will ensure that the details of this Master Bulletin for carding nominations are followed by working with a HP internal group to prepare the nominations and confirm them with the external members of the HPAC - ST, and then submit them to Sport Canada for their approval.</t>
  </si>
  <si>
    <t>Confirmation of 2025-26 NT-A and NG-A Carding Nomination and Invitation to the National Team Group B (NT-B)</t>
  </si>
  <si>
    <r>
      <rPr>
        <sz val="11"/>
        <color rgb="FF000000"/>
        <rFont val="Arial"/>
        <family val="2"/>
      </rPr>
      <t xml:space="preserve">1.  Athletes have seven (7) days following the </t>
    </r>
    <r>
      <rPr>
        <b/>
        <sz val="11"/>
        <color rgb="FF000000"/>
        <rFont val="Arial"/>
        <family val="2"/>
      </rPr>
      <t>internal announcement of the provisional 2026-2027 Teams</t>
    </r>
    <r>
      <rPr>
        <sz val="11"/>
        <color rgb="FF000000"/>
        <rFont val="Arial"/>
        <family val="2"/>
      </rPr>
      <t xml:space="preserve"> to confirm acceptance of their participation in the program. Athletes will subsequently be required to return a signed copy of the SSC National / NextGen Team Athlete Agreement within a deadline that will be confirmed at that point in time.</t>
    </r>
  </si>
  <si>
    <r>
      <t xml:space="preserve">2. Confirmation of </t>
    </r>
    <r>
      <rPr>
        <b/>
        <sz val="11"/>
        <color rgb="FF000000"/>
        <rFont val="Arial"/>
        <family val="2"/>
      </rPr>
      <t>Carding Nomination</t>
    </r>
    <r>
      <rPr>
        <sz val="11"/>
        <color rgb="FF000000"/>
        <rFont val="Arial"/>
        <family val="2"/>
      </rPr>
      <t xml:space="preserve"> indicates a commitment by the athlete to participate fully in the NT-A and NG-A programs and to participate in the respective selection competitions for these teams.</t>
    </r>
  </si>
  <si>
    <r>
      <rPr>
        <sz val="11"/>
        <color rgb="FF000000"/>
        <rFont val="Arial"/>
        <family val="2"/>
      </rPr>
      <t xml:space="preserve">3. Confirmation of </t>
    </r>
    <r>
      <rPr>
        <b/>
        <sz val="11"/>
        <color rgb="FF000000"/>
        <rFont val="Arial"/>
        <family val="2"/>
      </rPr>
      <t>Carding Nomination</t>
    </r>
    <r>
      <rPr>
        <sz val="11"/>
        <color rgb="FF000000"/>
        <rFont val="Arial"/>
        <family val="2"/>
      </rPr>
      <t xml:space="preserve"> also confirms acceptance of the terms and conditions of the Agreement with NT-A or NG-A athlete.</t>
    </r>
  </si>
  <si>
    <t>4. The signature of a specific Athlete Agreement for athletes invited to be part of the NT-B group (non carded) confirms acceptance of the terms and conditions of the Agreement between the athlete and SSC.</t>
  </si>
  <si>
    <t>5. If SSC does not receive confirmation from the athlete within the stipulated time limit that they accept their position within the Program and that they agree to the terms and conditions of the SSC Athlete Agreement, they will be regarded as having declined their position and any associated benefits.</t>
  </si>
  <si>
    <t>6. Any extensions to this confirmation period must be requested in writing by the athlete and will only be approved in exceptional circumstances.</t>
  </si>
  <si>
    <t>Information Specific to National Competitions</t>
  </si>
  <si>
    <t>In order to compete in these competitions, skaters must be Canadian citizens and registered participants of Speed Skating Canada. The competitions will be held on the ISU 111.12m oval track. ISU racing rules will apply unless otherwise indicated by SSC. During an event sanctioned by Speed Skating Canada, athletes must not wear a competition uniform (skin suit) identified as belonging to a national team or to another country, unless he or she belongs to the NT-A, NT-B or NG-A training groups at the time of the competition (SSC Rule N1-106). In addition, no Speed Skating Canada National or NextGen skin suit from a previous season is permitted to be worn by any skater during any National competition mentioned in this Bulletin unless authorized by the Short Track High Performance Director.</t>
  </si>
  <si>
    <t>Information Specific to International Competitions</t>
  </si>
  <si>
    <t>Team Canada Nominations</t>
  </si>
  <si>
    <t>Selection to a Team is provisional until all eligible bye requests have been considered.</t>
  </si>
  <si>
    <t>Once all eligible bye requests have been considered, SSC will then formally announce a team by posting the team list on the SSC website. Every effort will be made to ensure that this occurs within 7 days of the selection event.</t>
  </si>
  <si>
    <t>For each Team, the HPAC-ST will name an alternate athlete in the event that a replacement is required. The naming of the alternate may come after the naming of the initial team and is at the sole discretion of the HPAC-ST.</t>
  </si>
  <si>
    <t>Replacement of Skaters</t>
  </si>
  <si>
    <t xml:space="preserve">The HPAC-ST reserves the right to replace a skater if medical advice is such that competing in the event may be potentially injurious to the selected skater or that the skater has not recovered sufficiently from an existing injury to compete at an international level. </t>
  </si>
  <si>
    <t xml:space="preserve">If a skater who is named to a team withdraws or declines their position on the team prior to departure for the competition they will be replaced on that team at the discretion of the HPAC-ST, and according to budgetary considerations.  </t>
  </si>
  <si>
    <t xml:space="preserve">If a skater who is named to a team withdraws from that team due to injury, illness, etc. following departure for the competition, or series of competitions he/she may be replaced on the team at the discretion of the HPAC-ST, and according to budgetary considerations.  </t>
  </si>
  <si>
    <t>Team Uniforms</t>
  </si>
  <si>
    <r>
      <t xml:space="preserve">All skaters are required to wear cut resistant clothing (undergarment or racing suit) that meets the standards as described in ISU Communication 2221 and the SSC Red Book. ISU regulations regarding helmets in International competitions are available in ISU Communication 2088. In addition, all NT-A NT-B and NG-A athletes will be required to wear all official National Program clothing as per SSC's contractual partnerships and sponsorships. All details are presented in the annual Athlete Agreement.  </t>
    </r>
    <r>
      <rPr>
        <sz val="11"/>
        <color rgb="FFC00000"/>
        <rFont val="Arial"/>
        <family val="2"/>
      </rPr>
      <t xml:space="preserve"> </t>
    </r>
  </si>
  <si>
    <t>Principles of a Bye</t>
  </si>
  <si>
    <t xml:space="preserve">If eligible, an athlete may apply for a Bye (if eligible) to obtain a place on a Team or to be part of a Team Canada delegation for an international competition, provided that it is foreseen in the team nomination process within the specific selection criteria, and in accordance with the following guidelines. A Bye provides the opportunity to be selected to a Team for an athlete who demonstrated excellent international results during the past year and who, due to exceptional circumstances and through no fault of their own, is unable to qualify for the team through the normal selection competition(s) or selection process. The basic philosophy for granting a Bye is that the athlete being given the Bye has demonstrated a superior level of performance in previous competitions.    </t>
  </si>
  <si>
    <t xml:space="preserve">In ordinary circumstances, SSC will not grant an athlete a bye onto a Team or into an event if that athlete has not previously satisfied the relevant and applicable criteria in order to be selected to the specific Team or in the specific competition on the basis of their performances. However, and notwithstanding the aforementioned, if, compared to the performances of the other athletes seeking selection onto a Team or into a competition, an athlete’s recent performances demonstrate that they are at a superior level that would warrant selection onto a Team or that they should be granted permission to enter a competition through a bye, the HPAC-ST may, after consulting with the relevant national team coaches, and assessing the athlete’s bye request in accordance with this HP Bulletin, grant the athlete a bye for such a purpose. </t>
  </si>
  <si>
    <r>
      <rPr>
        <u/>
        <sz val="11"/>
        <color rgb="FF000000"/>
        <rFont val="Config"/>
      </rPr>
      <t>All details around the following order of procedure to request a Bye can be found in the Bye Request tab</t>
    </r>
    <r>
      <rPr>
        <sz val="11"/>
        <color rgb="FF000000"/>
        <rFont val="Config"/>
      </rPr>
      <t>:
1. Before even confirming if an athlete is eligible for a bye request, we must validate that within the selection process for a specific situation , there is a Bye Request criteria listed in the steps to nomination.</t>
    </r>
    <r>
      <rPr>
        <sz val="11"/>
        <color rgb="FFC00000"/>
        <rFont val="Config"/>
      </rPr>
      <t xml:space="preserve"> 
</t>
    </r>
    <r>
      <rPr>
        <sz val="11"/>
        <color rgb="FF000000"/>
        <rFont val="Config"/>
      </rPr>
      <t xml:space="preserve">2. Bye Eligibility (an athlete must first be eligible to request a Bye, based on the situation/competition)
</t>
    </r>
    <r>
      <rPr>
        <u/>
        <sz val="11"/>
        <color rgb="FF000000"/>
        <rFont val="Config"/>
      </rPr>
      <t>If an athlete is eligible to request a bye, then these steps apply</t>
    </r>
    <r>
      <rPr>
        <sz val="11"/>
        <color rgb="FF000000"/>
        <rFont val="Config"/>
      </rPr>
      <t>:
3. Rules for requesting a Bye (appropriate time/deadline to submit the bye request)
4. Conditions for granting a Bye (HPAC-ST will follow these conditions)
5. Process for reviewing a Bye (HPAC-ST will follow this process during the analysis)
6. SSC Appeal Policy (if applicable)</t>
    </r>
  </si>
  <si>
    <t>Note: This Bye Policy does not apply for NT-B or Training Partner (TP) invitations nor does apply under the Appeal Policy. NT-B and TP Nominations are purely discretionary.</t>
  </si>
  <si>
    <t>Discretionary selection Principles</t>
  </si>
  <si>
    <t>All discretionary selections will be evaluated according to the same process.</t>
  </si>
  <si>
    <r>
      <rPr>
        <u/>
        <sz val="11"/>
        <color theme="1"/>
        <rFont val="Arial"/>
        <family val="2"/>
      </rPr>
      <t>The relevant coach(es) will</t>
    </r>
    <r>
      <rPr>
        <sz val="11"/>
        <color theme="1"/>
        <rFont val="Arial"/>
        <family val="2"/>
      </rPr>
      <t>:</t>
    </r>
  </si>
  <si>
    <t xml:space="preserve">1.  Set the weighting of criteria listed for the discretionary selection. </t>
  </si>
  <si>
    <t>These criteria and weighting may differ for men and for women, even for the same category of selection, (example: discretionary selection to the Worlds team) in order to provide a relevant scale for the position being considered, with respect to the athletes already named to the team in previous steps, if applicable. Below is a list of criteria for a discretionary selection that may be referred to by the coach. These criteria may be amended to ensure the most complete evaluation of the athletes under consideration.</t>
  </si>
  <si>
    <t>•	International relay performance
•	International individual performances &amp; experience
•	National performances
•	Training performances
•	Readiness for competition
•	Effect on team dynamics
•	Commitment to the training program
•	Medical and health status</t>
  </si>
  <si>
    <t>2. Decide which athletes they will evaluate via these criteria.</t>
  </si>
  <si>
    <t>A minimum of two athletes should be considered, which are entirely at the discretion of the relevant coach(es). No position in the adjusted selection ranking guarantees a consideration for this evaluation.</t>
  </si>
  <si>
    <t>3. Evaluate all the athletes on the same criteria and in consideration of the same information available to them.</t>
  </si>
  <si>
    <t>The coach(es) will give a number value per element, as well as an explanation of their rating.</t>
  </si>
  <si>
    <t>Then, the High Performance Director, in consultation with the High Performance Advisory Council, will</t>
  </si>
  <si>
    <t>1. Will evaluate the relevant coach(es)’s evaluations and proposals.</t>
  </si>
  <si>
    <t>2. Confirm the fair establishment of weighting for criteria by the relevant coach(es)</t>
  </si>
  <si>
    <t xml:space="preserve">     If deemed necessary:</t>
  </si>
  <si>
    <t xml:space="preserve">       a. Provide clarity on matters of process that are raised during the review</t>
  </si>
  <si>
    <t xml:space="preserve">       b. Ask questions to comprehend the ratings per athlete.</t>
  </si>
  <si>
    <t xml:space="preserve">       c. Request further details regarding the ratings</t>
  </si>
  <si>
    <t xml:space="preserve">    3. Ensure that the procedures were properly followed and respected high performance objectives</t>
  </si>
  <si>
    <t>If not satisfied with any of the elements listed above, the HPAC-ST may request that the coaches make adjustments to their evaluations in order to properly follow the procedures and intent of the discretionary selection.</t>
  </si>
  <si>
    <t xml:space="preserve">    4. Confirm the coach(es)’s proposals for selection:</t>
  </si>
  <si>
    <t xml:space="preserve">       Once satisfied the process has been followed fairly and with the principle interest of high performance in mind, confirm the coach(es) proposal for selection.</t>
  </si>
  <si>
    <t xml:space="preserve">       If there is disagreement among the Council members, the High Performance Director will ultimately be responsible for the final decision.</t>
  </si>
  <si>
    <t>Team Nomination Summary/Principles</t>
  </si>
  <si>
    <t>The chart below shows:</t>
  </si>
  <si>
    <t>In Red</t>
  </si>
  <si>
    <t>The 2 national ranking events to determine the 2025-26 Final National Rankings AND to help confirm all NT-A and NG-A nominations for the 2026-27 season.</t>
  </si>
  <si>
    <t>In Yellow</t>
  </si>
  <si>
    <t>2026-27 NT-A and NG-A Nomination summary</t>
  </si>
  <si>
    <t>In Blue</t>
  </si>
  <si>
    <t>2025-26 Team Canada delegations nominated following National events.</t>
  </si>
  <si>
    <r>
      <rPr>
        <b/>
        <sz val="20"/>
        <color rgb="FFC00000"/>
        <rFont val="Calibri"/>
        <family val="2"/>
        <scheme val="minor"/>
      </rPr>
      <t>Short Track NT/NG Nomination/Carding System</t>
    </r>
    <r>
      <rPr>
        <sz val="20"/>
        <color theme="1"/>
        <rFont val="Calibri"/>
        <family val="2"/>
        <scheme val="minor"/>
      </rPr>
      <t xml:space="preserve"> </t>
    </r>
    <r>
      <rPr>
        <b/>
        <sz val="20"/>
        <color theme="1"/>
        <rFont val="Calibri"/>
        <family val="2"/>
        <scheme val="minor"/>
      </rPr>
      <t>vs</t>
    </r>
    <r>
      <rPr>
        <sz val="20"/>
        <color theme="1"/>
        <rFont val="Calibri"/>
        <family val="2"/>
        <scheme val="minor"/>
      </rPr>
      <t xml:space="preserve"> </t>
    </r>
    <r>
      <rPr>
        <b/>
        <sz val="20"/>
        <color rgb="FF0070C0"/>
        <rFont val="Calibri"/>
        <family val="2"/>
        <scheme val="minor"/>
      </rPr>
      <t xml:space="preserve">Team Canada International Delegations </t>
    </r>
  </si>
  <si>
    <t>Olympic Team members AND National Ranking results for Sport Canada NT-A and NG-A Carding</t>
  </si>
  <si>
    <r>
      <rPr>
        <sz val="11"/>
        <color rgb="FFC00000"/>
        <rFont val="Calibri"/>
        <family val="2"/>
        <scheme val="minor"/>
      </rPr>
      <t>A minimum of 28</t>
    </r>
    <r>
      <rPr>
        <sz val="11"/>
        <color theme="1"/>
        <rFont val="Calibri"/>
        <family val="2"/>
        <scheme val="minor"/>
      </rPr>
      <t xml:space="preserve"> Total ST Cards</t>
    </r>
  </si>
  <si>
    <t>Sr Cards (NT-A)</t>
  </si>
  <si>
    <t>Jr Cards (NG-A)</t>
  </si>
  <si>
    <t>2025 Canadian Champs</t>
  </si>
  <si>
    <t>25-26 Canada Cup</t>
  </si>
  <si>
    <t>25-26 Canada Cup Final</t>
  </si>
  <si>
    <t>Next Season - 2026-27</t>
  </si>
  <si>
    <t>Other National events</t>
  </si>
  <si>
    <t>International Delegations /  Team Canada</t>
  </si>
  <si>
    <t>Current 2025-26 Season</t>
  </si>
  <si>
    <t xml:space="preserve">Sr World Tour, Sr World Champs </t>
  </si>
  <si>
    <r>
      <t xml:space="preserve"> Jr World Cups. Jr World Champs, </t>
    </r>
    <r>
      <rPr>
        <sz val="11"/>
        <color rgb="FF0070C0"/>
        <rFont val="Calibri"/>
        <family val="2"/>
        <scheme val="minor"/>
      </rPr>
      <t>Dutch Cup</t>
    </r>
    <r>
      <rPr>
        <b/>
        <sz val="11"/>
        <color rgb="FF0070C0"/>
        <rFont val="Calibri"/>
        <family val="2"/>
        <scheme val="minor"/>
      </rPr>
      <t>*</t>
    </r>
  </si>
  <si>
    <t>* This competition is not financially covered by Speedskating Canada</t>
  </si>
  <si>
    <t>60% Optimal Zoom view</t>
  </si>
  <si>
    <t xml:space="preserve"> Competition Pathway</t>
  </si>
  <si>
    <t xml:space="preserve">All details available in Competition tabs by clicking on the respective cell box. </t>
  </si>
  <si>
    <r>
      <t xml:space="preserve">Junior National </t>
    </r>
    <r>
      <rPr>
        <sz val="16"/>
        <color theme="1"/>
        <rFont val="Calibri"/>
        <family val="2"/>
        <scheme val="minor"/>
      </rPr>
      <t>Competitions</t>
    </r>
  </si>
  <si>
    <t>14-15 Neo Jr 
Can Champs</t>
  </si>
  <si>
    <t>16-18
 Jr Can Open</t>
  </si>
  <si>
    <t>Youth Champs 
East-West</t>
  </si>
  <si>
    <t>Canadian Jr Championships</t>
  </si>
  <si>
    <r>
      <t>Junior</t>
    </r>
    <r>
      <rPr>
        <sz val="16"/>
        <color theme="0"/>
        <rFont val="Calibri"/>
        <family val="2"/>
        <scheme val="minor"/>
      </rPr>
      <t xml:space="preserve"> International</t>
    </r>
    <r>
      <rPr>
        <sz val="18"/>
        <color theme="0"/>
        <rFont val="Calibri"/>
        <family val="2"/>
        <scheme val="minor"/>
      </rPr>
      <t xml:space="preserve"> </t>
    </r>
    <r>
      <rPr>
        <sz val="16"/>
        <color theme="0"/>
        <rFont val="Calibri"/>
        <family val="2"/>
        <scheme val="minor"/>
      </rPr>
      <t>Comps</t>
    </r>
  </si>
  <si>
    <t>Jr World Cup 
No 1 &amp; 2</t>
  </si>
  <si>
    <t>World Jr Championships</t>
  </si>
  <si>
    <r>
      <t xml:space="preserve"> National </t>
    </r>
    <r>
      <rPr>
        <sz val="16"/>
        <color theme="0"/>
        <rFont val="Calibri"/>
        <family val="2"/>
        <scheme val="minor"/>
      </rPr>
      <t>Competitions</t>
    </r>
  </si>
  <si>
    <t>Sr Canadian Championships</t>
  </si>
  <si>
    <t>Canada Cup</t>
  </si>
  <si>
    <t>Qc Élite International</t>
  </si>
  <si>
    <t>Senior International Competitions</t>
  </si>
  <si>
    <t>World Tour
1 &amp; 2</t>
  </si>
  <si>
    <t>World Tour 
3 &amp; 4</t>
  </si>
  <si>
    <t>2026 Olympic Games</t>
  </si>
  <si>
    <t>World Championships</t>
  </si>
  <si>
    <t xml:space="preserve"> Tous les details sont disponibles en cliquant sur une case qui vous transfert vers l'onglet spécifique </t>
  </si>
  <si>
    <t xml:space="preserve"> 2025-2026 Short Track High Performance Master Bulletin</t>
  </si>
  <si>
    <r>
      <t xml:space="preserve"> 2025-26 Short Track HP - Competition Calendar  </t>
    </r>
    <r>
      <rPr>
        <sz val="18"/>
        <color theme="1"/>
        <rFont val="Arial"/>
        <family val="2"/>
      </rPr>
      <t>(v.May 23-2025)</t>
    </r>
  </si>
  <si>
    <t>NT Racing Camp 1 : Sat July 12 for Can Champs qualifiers only</t>
  </si>
  <si>
    <t>NT Racing Camp 2 : Sat Aug 2 for Can Champs qualifiers only</t>
  </si>
  <si>
    <t>Pilot -Hybrid camp for skaters invited at Centre des Glaces in Qc city</t>
  </si>
  <si>
    <t xml:space="preserve"> NG Racing Camp 1-2 : July 15 and Aug 15 for all other HP skaters</t>
  </si>
  <si>
    <t>July</t>
  </si>
  <si>
    <t>Tue</t>
  </si>
  <si>
    <t>Wed</t>
  </si>
  <si>
    <t>Thu</t>
  </si>
  <si>
    <t>Fri</t>
  </si>
  <si>
    <t>Sat</t>
  </si>
  <si>
    <t>Sun</t>
  </si>
  <si>
    <t>Mon</t>
  </si>
  <si>
    <t>August</t>
  </si>
  <si>
    <t>Can Champs - Oly select.
Montreal, QC</t>
  </si>
  <si>
    <t>Can Champs Day 3</t>
  </si>
  <si>
    <t>September</t>
  </si>
  <si>
    <t>Dutch Cup - NED 
(self-funded by athletes)</t>
  </si>
  <si>
    <t>October</t>
  </si>
  <si>
    <t>World Tour 1
Montréal , CAN</t>
  </si>
  <si>
    <t>World Tour 2
Salt Lake, USA</t>
  </si>
  <si>
    <t>Élite 1 PVQ,  Laval,QC</t>
  </si>
  <si>
    <t>Can Jr Champs
Sherbrooke, Qc</t>
  </si>
  <si>
    <t>November</t>
  </si>
  <si>
    <t xml:space="preserve"> Jr World Cup 1
Alm, KAZ</t>
  </si>
  <si>
    <t xml:space="preserve"> Jr World Cup 2
Alm, KAZ</t>
  </si>
  <si>
    <t>World Tour 3
Gdansk, POL</t>
  </si>
  <si>
    <t>World Tour  4
Dordrecht, NED</t>
  </si>
  <si>
    <t>Canadian Neo Junior ST Championships
Calgary, Ab</t>
  </si>
  <si>
    <t xml:space="preserve"> Élite 2 PVQ 
 (International)
Mtl</t>
  </si>
  <si>
    <t>December</t>
  </si>
  <si>
    <t>Canada Cup 
Sherbrooke, Qc</t>
  </si>
  <si>
    <t>January</t>
  </si>
  <si>
    <t xml:space="preserve"> Junior ST Open (16-18)
Rimouski, Qc</t>
  </si>
  <si>
    <t>World Junior Championships
Salt Lake City, USA</t>
  </si>
  <si>
    <t>February</t>
  </si>
  <si>
    <t>Jr Worlds</t>
  </si>
  <si>
    <t>2026 Olympic Games - Milan, ITA</t>
  </si>
  <si>
    <t>Élite 3 PVQ 
??, Qc</t>
  </si>
  <si>
    <t>March</t>
  </si>
  <si>
    <t>Sr World Championships
MONTREAL</t>
  </si>
  <si>
    <t>Canada Cup Final
Quebec, QC</t>
  </si>
  <si>
    <t>Canadian Youth ST Championships (West)
Winnipeg, MB</t>
  </si>
  <si>
    <t>Canadian Youth ST Championships (East)
Dartmouth, NS</t>
  </si>
  <si>
    <t>ST Canada Cup Junior Final
Edmonton, Ab</t>
  </si>
  <si>
    <t>National Rankings</t>
  </si>
  <si>
    <t>2025-2026 National Senior Ranking</t>
  </si>
  <si>
    <t>Note :  If there is a tie in the Final National Ranking, then we will use the next best Distance result of any event (8 out of 12). If still tied, the next best distance will be used (9 of 12) and so on.</t>
  </si>
  <si>
    <t xml:space="preserve">2025-26 National Junior Rankings </t>
  </si>
  <si>
    <t>Junior rankings are established by following these 2 steps in order:</t>
  </si>
  <si>
    <t xml:space="preserve">1. Junior skaters ranked from the Final Senior Ranking list at the end of the season  </t>
  </si>
  <si>
    <t>2. Rankings from the 2025 Canada Cup Junior Final</t>
  </si>
  <si>
    <t>Total Distance Ranking Points (500m, 1000m, 1500m)</t>
  </si>
  <si>
    <t>These are the ranking points for the overall distance ranking regardless of the number of events per distance in a competition:</t>
  </si>
  <si>
    <t>Example: if a distance is run twice in the same competition (2 x 500m), then skaters get half the points listed below , per event (5000+5000 for 2 first place positions).</t>
  </si>
  <si>
    <t>Rank</t>
  </si>
  <si>
    <t>Points</t>
  </si>
  <si>
    <t>National and NextGen Nomination Process</t>
  </si>
  <si>
    <t>2026-2027 National Team (NT-A) and NextGen Team (NG-A) 
and National Team B (NT-B)- Nomination Process</t>
  </si>
  <si>
    <t>Principles of Selection</t>
  </si>
  <si>
    <r>
      <t xml:space="preserve">The HPAC-ST will nominate athletes as detailed below.  The intention for the 2026-27 season is to carry a total of 8 National Team (NT-A) members per gender and a </t>
    </r>
    <r>
      <rPr>
        <sz val="11"/>
        <color rgb="FFC00000"/>
        <rFont val="Arial"/>
        <family val="2"/>
      </rPr>
      <t>MINIMUM</t>
    </r>
    <r>
      <rPr>
        <sz val="11"/>
        <rFont val="Arial"/>
        <family val="2"/>
      </rPr>
      <t xml:space="preserve"> of 6 NextGen Team (NG-A) members per gender.</t>
    </r>
    <r>
      <rPr>
        <sz val="11"/>
        <color rgb="FFC00000"/>
        <rFont val="Arial"/>
        <family val="2"/>
      </rPr>
      <t xml:space="preserve"> It is important to note that we are currently in discussions with our colleagues in Long Track and with Sport Canada for the possibility of adding extra cards for the 2026-27 season. This would allow us to help additional skaters that are still progressing in their development and have not achieved Senior NT-A Carding with the National team yet. If this happens, adjustments will be made to the Bulletin during the summer of 2025.  </t>
    </r>
  </si>
  <si>
    <r>
      <rPr>
        <b/>
        <sz val="11"/>
        <rFont val="Arial"/>
        <family val="2"/>
      </rPr>
      <t xml:space="preserve">NT-A </t>
    </r>
    <r>
      <rPr>
        <sz val="11"/>
        <rFont val="Arial"/>
        <family val="2"/>
      </rPr>
      <t>:  The National Team will be composed of 8 athletes per gender, prior to any eventual withdrawals or replacements, and not including transfer cards.</t>
    </r>
  </si>
  <si>
    <r>
      <rPr>
        <b/>
        <sz val="11"/>
        <rFont val="Arial"/>
        <family val="2"/>
      </rPr>
      <t>NG-A</t>
    </r>
    <r>
      <rPr>
        <sz val="11"/>
        <rFont val="Arial"/>
        <family val="2"/>
      </rPr>
      <t xml:space="preserve"> : The NextGen team will be composed of a MINIMUM of 6 athletes per gender including 4 junior athletes (prior to any eventual withdrawals or replacements). More details to come (</t>
    </r>
    <r>
      <rPr>
        <sz val="11"/>
        <color theme="4"/>
        <rFont val="Arial"/>
        <family val="2"/>
      </rPr>
      <t>see Principles of Selection above</t>
    </r>
    <r>
      <rPr>
        <sz val="11"/>
        <rFont val="Arial"/>
        <family val="2"/>
      </rPr>
      <t xml:space="preserve">).  </t>
    </r>
  </si>
  <si>
    <r>
      <rPr>
        <b/>
        <sz val="11"/>
        <rFont val="Arial"/>
        <family val="2"/>
      </rPr>
      <t xml:space="preserve">NT-B </t>
    </r>
    <r>
      <rPr>
        <sz val="11"/>
        <rFont val="Arial"/>
        <family val="2"/>
      </rPr>
      <t>:</t>
    </r>
    <r>
      <rPr>
        <sz val="11"/>
        <color rgb="FFC00000"/>
        <rFont val="Arial"/>
        <family val="2"/>
      </rPr>
      <t xml:space="preserve">  </t>
    </r>
    <r>
      <rPr>
        <sz val="11"/>
        <rFont val="Arial"/>
        <family val="2"/>
      </rPr>
      <t>The National Team B Group  / Training Partners will be composed up-to a maximum of 10 invited athletes (including both men and women) with national/international potential that did not qualify to be on the NT-A or NG-A Teams, and who clearly demonstrate (with measurable data) that they are still progressing in their development and their performances, OR demonstrates consistency in their results being very close to the National team level (NT-A) . With this additional group, the goals are:</t>
    </r>
  </si>
  <si>
    <t>1.  To help the National Team (NT-A) athletes achieve Olympic podium and international junior performances.</t>
  </si>
  <si>
    <t xml:space="preserve">2.  To offer to a maximum of 10 invited athletes an enhanced daily training environment allowing for continued technical and tactical development, and to achieve personal goals.
</t>
  </si>
  <si>
    <r>
      <t>3. Please note that following the revision of the 2026-30 Olympic cycle, it is possible that Carding becomes available for some NT-B skaters (</t>
    </r>
    <r>
      <rPr>
        <sz val="11"/>
        <color rgb="FF0070C0"/>
        <rFont val="Arial"/>
        <family val="2"/>
      </rPr>
      <t>see Principles of Selection above</t>
    </r>
    <r>
      <rPr>
        <sz val="11"/>
        <rFont val="Arial"/>
        <family val="2"/>
      </rPr>
      <t xml:space="preserve">).  </t>
    </r>
  </si>
  <si>
    <t xml:space="preserve">   </t>
  </si>
  <si>
    <t xml:space="preserve"> Order of selection</t>
  </si>
  <si>
    <t>National Team
 NT-A 
Sr Carding</t>
  </si>
  <si>
    <t xml:space="preserve">All members of the 2026 Olympic Team and/or 2026 World Championships Team.
The ranking order of skaters will be determined by :
a) The best individual result per gender at the 2026 Olympic Games (Gold, Silver, Bronze). In the event of a tie, the second-best medal or ranking in the event. If there is still a tie the third-best medal or ranking in the event. If a tie persists, then the overall final ranking at the 2025 Canadian Championships (6 of 9) will be used.  
B) The highest number of medals at the 2026 Olympic Games. In case of a tie, the position on the podiums will be used (Gold, Silver, Bronze). If a tie persists, then the overall final ranking at the 2025 Canadian Championships (6 of 9) will be used.  
C) The best distance results ranking at the 2026 Olympic Games. In case of a tie, the best 2nd distance ranking (and so on) will be used as an ongoing principle. 
D) Skaters who skated a Final A in one of the 3 relays at the 2026 Olympic Games. If there is more then one skater, then we will use  the overall final ranking at the 2025 Canadian Championships (6 of 9) to order them.
E)  Overall final ranking at the 2025 Canadian Championships (6 of 9).
F) Replacement skaters for injury or retired skaters for the 2026 World Championships. If there is more then one replacement, then they will be ordered based on the same sequence presented in sections A to E above, but by using results from the 2026 World Championships instead.   
 </t>
  </si>
  <si>
    <r>
      <t xml:space="preserve">
</t>
    </r>
    <r>
      <rPr>
        <b/>
        <sz val="10"/>
        <rFont val="Arial"/>
        <family val="2"/>
      </rPr>
      <t xml:space="preserve">All skaters that participated in Events 3 &amp; 4 of the 2025 World Tour, and did not participate in the 2026 Olympic Games or 2026 World Sr Championships, AND:
</t>
    </r>
    <r>
      <rPr>
        <sz val="10"/>
        <rFont val="Arial"/>
        <family val="2"/>
      </rPr>
      <t>- They have to finish in the Top 4 for the Overall Ranking (best 4 out of 6) at the 2025-26 Canada Cup Final. If this criteria is achieved, then the skaters will be ranked for NT-A nominations right after the skaters of the 2026 Olympic Games and 2026 World Sr Championships.
- If they do not finish in the Top 4, then these athletes will be added to the 2025-26 Final National Rankings by using a ''rule of 3''  by transforming their 6 results of the 2026 Canada Cup Final to a calculation of best 8 of 12 and will be considered for Carding as listed in Selection Order No 3 as presented in the  column on the right.</t>
    </r>
    <r>
      <rPr>
        <b/>
        <sz val="10"/>
        <rFont val="Arial"/>
        <family val="2"/>
      </rPr>
      <t xml:space="preserve">
</t>
    </r>
    <r>
      <rPr>
        <b/>
        <sz val="10"/>
        <color rgb="FF00B0F0"/>
        <rFont val="Arial"/>
        <family val="2"/>
      </rPr>
      <t xml:space="preserve">
</t>
    </r>
    <r>
      <rPr>
        <sz val="10"/>
        <color rgb="FF00B0F0"/>
        <rFont val="Arial"/>
        <family val="2"/>
      </rPr>
      <t xml:space="preserve"> </t>
    </r>
  </si>
  <si>
    <r>
      <rPr>
        <b/>
        <sz val="10"/>
        <rFont val="Arial"/>
        <family val="2"/>
      </rPr>
      <t xml:space="preserve"> </t>
    </r>
    <r>
      <rPr>
        <sz val="10"/>
        <rFont val="Arial"/>
        <family val="2"/>
      </rPr>
      <t xml:space="preserve">
</t>
    </r>
    <r>
      <rPr>
        <b/>
        <sz val="10"/>
        <rFont val="Arial"/>
        <family val="2"/>
      </rPr>
      <t>Final National Ranking</t>
    </r>
    <r>
      <rPr>
        <sz val="10"/>
        <rFont val="Arial"/>
        <family val="2"/>
      </rPr>
      <t xml:space="preserve">
All remaining positions on the NT-A team will be nominated by using the 2025-26 Final National Adjusted Ranking (post eligible Bye requests)</t>
    </r>
  </si>
  <si>
    <t>NextGen A Team 
NG-A Jr Carding</t>
  </si>
  <si>
    <t xml:space="preserve">All medalists of individual distances from the 2026 Jr World Championships </t>
  </si>
  <si>
    <t xml:space="preserve"> 
All 15 year old skater qualified for 2025-26 Jr World Cups OR 2026 Jr World Championships  </t>
  </si>
  <si>
    <t xml:space="preserve">The next skaters on the 2025-26 Final National Adjusted Sr Rankings (post eligible bye analysis), while respecting the Principles of Selections above.  
</t>
  </si>
  <si>
    <t>National Team - Group B
 (Non Carded NT-B)</t>
  </si>
  <si>
    <t>In order to offer an optimal training environment to Carded skaters on the NT-A and NG-A groups, additional skaters may be invited by the HP staff to join our NT-B training group as per Principles of Selections above.</t>
  </si>
  <si>
    <r>
      <t xml:space="preserve"> 
</t>
    </r>
    <r>
      <rPr>
        <sz val="11"/>
        <rFont val="Arial"/>
        <family val="2"/>
      </rPr>
      <t>All NT-B invitations shall be made at the sole, full and absolute discretion of the National Team/Program Coach.</t>
    </r>
  </si>
  <si>
    <t xml:space="preserve">
The NT-B selection will be reviewed under the following guidelines, in no particular order:
• Fulfills an identified gap within the NT-A or NG-A groups (strengthens the training group).
• Demonstration of teamwork.
• Capacity to work for others.
• Adaptability and availability during training hours.
• Clearly demonstrate (with measurable data) that they are still progressing in their development and their performances, OR demonstrates consistency in their results being very close to the National team level (NT-A)</t>
  </si>
  <si>
    <t>Notes</t>
  </si>
  <si>
    <t>The NT-B skaters will have access to the following:</t>
  </si>
  <si>
    <r>
      <t>·</t>
    </r>
    <r>
      <rPr>
        <sz val="7"/>
        <rFont val="Arial"/>
        <family val="2"/>
      </rPr>
      <t xml:space="preserve">         </t>
    </r>
    <r>
      <rPr>
        <sz val="11"/>
        <rFont val="Arial"/>
        <family val="2"/>
      </rPr>
      <t>World class sport specific and required auxiliary technical facilities.</t>
    </r>
  </si>
  <si>
    <r>
      <t>·</t>
    </r>
    <r>
      <rPr>
        <sz val="7"/>
        <rFont val="Arial"/>
        <family val="2"/>
      </rPr>
      <t xml:space="preserve">         </t>
    </r>
    <r>
      <rPr>
        <sz val="11"/>
        <rFont val="Arial"/>
        <family val="2"/>
      </rPr>
      <t xml:space="preserve">Appropriate access to National Program facilities </t>
    </r>
  </si>
  <si>
    <r>
      <t>·</t>
    </r>
    <r>
      <rPr>
        <sz val="7"/>
        <rFont val="Arial"/>
        <family val="2"/>
      </rPr>
      <t xml:space="preserve">         </t>
    </r>
    <r>
      <rPr>
        <sz val="11"/>
        <rFont val="Arial"/>
        <family val="2"/>
      </rPr>
      <t>Dedicated hours on-ice with the National program</t>
    </r>
  </si>
  <si>
    <r>
      <t>·</t>
    </r>
    <r>
      <rPr>
        <sz val="7"/>
        <rFont val="Arial"/>
        <family val="2"/>
      </rPr>
      <t xml:space="preserve">         </t>
    </r>
    <r>
      <rPr>
        <sz val="11"/>
        <rFont val="Arial"/>
        <family val="2"/>
      </rPr>
      <t>Full-time high-performance coaching</t>
    </r>
  </si>
  <si>
    <r>
      <t>·</t>
    </r>
    <r>
      <rPr>
        <sz val="7"/>
        <rFont val="Arial"/>
        <family val="2"/>
      </rPr>
      <t xml:space="preserve">         </t>
    </r>
    <r>
      <rPr>
        <sz val="11"/>
        <rFont val="Arial"/>
        <family val="2"/>
      </rPr>
      <t>Access to most of the IST services and the necessary facilities to support IST functions.</t>
    </r>
  </si>
  <si>
    <r>
      <t>Athletes invited as NT-B  will need to commit to and complete an agreement with Speed Skating Canada and pay any applicable annual athlete fee.</t>
    </r>
    <r>
      <rPr>
        <sz val="11"/>
        <color theme="4"/>
        <rFont val="Arial"/>
        <family val="2"/>
      </rPr>
      <t xml:space="preserve"> </t>
    </r>
  </si>
  <si>
    <t xml:space="preserve">Nomination to the NT-B  group does not qualify under the bye policy nor does it fall under the appeal policy. </t>
  </si>
  <si>
    <t>Carding Policies and Details</t>
  </si>
  <si>
    <t>Carding</t>
  </si>
  <si>
    <t>1     Sport Canada Carding Criteria</t>
  </si>
  <si>
    <r>
      <t>1.1.</t>
    </r>
    <r>
      <rPr>
        <sz val="7"/>
        <color rgb="FFC92234"/>
        <rFont val="Arial"/>
        <family val="2"/>
      </rPr>
      <t xml:space="preserve">              </t>
    </r>
    <r>
      <rPr>
        <sz val="14"/>
        <color rgb="FFC92234"/>
        <rFont val="Arial"/>
        <family val="2"/>
      </rPr>
      <t>Introduction</t>
    </r>
  </si>
  <si>
    <t xml:space="preserve">The aim of this section is to describe the criteria that will be used by Speed Skating Canada for nominating athletes for Sport Canada’s Athlete Assistance Program (AAP). </t>
  </si>
  <si>
    <t xml:space="preserve">The High Performance Advisory Council of the long and short track programs are responsible for nominating athletes for carding in their respective program. </t>
  </si>
  <si>
    <t>The Sport Canada policy and procedures which govern the AAP and the establishment and application of criteria can be found on Sport Canada’s website HERE. For any matters related to the Athlete Assistance Program Nomination or de-carding, all appeals must follow the Policies and Procedures of Sport Canada's Athlete Assistance Program (AAP) Section 13.</t>
  </si>
  <si>
    <t>Relevant portions of the Sport Canada policy have been included below for the sake of providing complete information to speed skating athletes relative to carding nominations. In the event that changes are made to the Sport Canada policy, the text found on the official website of Sport Canada will prevail.</t>
  </si>
  <si>
    <r>
      <t>1.2.</t>
    </r>
    <r>
      <rPr>
        <sz val="7"/>
        <color rgb="FFC92234"/>
        <rFont val="Arial"/>
        <family val="2"/>
      </rPr>
      <t xml:space="preserve">              </t>
    </r>
    <r>
      <rPr>
        <sz val="14"/>
        <color rgb="FFC92234"/>
        <rFont val="Arial"/>
        <family val="2"/>
      </rPr>
      <t>SSC Carding Quota</t>
    </r>
  </si>
  <si>
    <t xml:space="preserve">SSC has been allocated the equivalent of 51 senior cards (SR1, SR2, SR) by Sport Canada for both long track and short track programs. The division of cards between the two programs will be decided at the Sport Canada Review and will be based on the needs and capacity of each program to deliver podium results at the Milano Cortina 2026 Olympic Games. As a guiding principle, financing for a minimum of 16 NT-A senior cards (8 per gender) and a minimum of 12 NG-A junior cards (6 per gender) should be available to the athletes of SSC according to the distribution of the cards between the long track and short track programs. </t>
  </si>
  <si>
    <t>Two cards will be reserved for the purpose of transfer requests (see section 1.3). If both cards are unused for the season/carding cycle, one shall be returned to each program. If only one is used, then the other will be returned to the program the transfer athlete is leaving.</t>
  </si>
  <si>
    <t>Sport Canada’s AAP is responsible to review all nominations of eligible athletes for the AAP support made by National Sport Organization (NSO) and to approve nominations in accordance with AAP policies and the published approved, AAP compliant carding criteria. If fewer athletes in a program qualify for carding than the number of cards allocated to that program, the unused cards will be transferred to the other program. A minimum of 4 months of carding support must be available to provide AAP support to any athlete on the nomination list.</t>
  </si>
  <si>
    <r>
      <t>1.3.</t>
    </r>
    <r>
      <rPr>
        <sz val="7"/>
        <color rgb="FFC92234"/>
        <rFont val="Arial"/>
        <family val="2"/>
      </rPr>
      <t xml:space="preserve">              </t>
    </r>
    <r>
      <rPr>
        <sz val="14"/>
        <color rgb="FFC92234"/>
        <rFont val="Arial"/>
        <family val="2"/>
      </rPr>
      <t>Short Track – Long Track Transfer Cards</t>
    </r>
  </si>
  <si>
    <t>An athlete previously carded at the Senior international level for at least 3 years and who has met the criteria for the upcoming season may request permission to transfer the card from one speed skating sport to the other. Athletes who decide to change programs (from short track to long track or vice versa) will be evaluated on the carding criteria of the program they are joining unless otherwise agreed to by both High Performance Advisory Councils. The relevant High Performance Advisory Council of the sport being transferred into must evaluate whether the athlete presents a credible chance at high performance and if so, whether it is appropriate for the athlete to train with the national team group. Provided these evaluations are favorable,</t>
  </si>
  <si>
    <r>
      <rPr>
        <sz val="10"/>
        <color rgb="FF000000"/>
        <rFont val="Arial"/>
        <family val="2"/>
      </rPr>
      <t>1.3.1.</t>
    </r>
    <r>
      <rPr>
        <sz val="7"/>
        <color rgb="FF000000"/>
        <rFont val="Arial"/>
        <family val="2"/>
      </rPr>
      <t xml:space="preserve"> </t>
    </r>
    <r>
      <rPr>
        <sz val="10"/>
        <color rgb="FF000000"/>
        <rFont val="Arial"/>
        <family val="2"/>
      </rPr>
      <t xml:space="preserve">the athlete will be permitted to benefit from a senior level card for one year in order to train and eventually compete in the new sport. The high performance programs of both sports may add additional requirements specific to this transition season that may either require or prohibit the participation of the athlete in select competitions. </t>
    </r>
  </si>
  <si>
    <r>
      <t>1.3.2.</t>
    </r>
    <r>
      <rPr>
        <sz val="7"/>
        <rFont val="Arial"/>
        <family val="2"/>
      </rPr>
      <t xml:space="preserve"> </t>
    </r>
    <r>
      <rPr>
        <sz val="10"/>
        <rFont val="Arial"/>
        <family val="2"/>
      </rPr>
      <t>Before being assured carding, the athlete and the high performance programs must come to an agreement to the terms for the year.</t>
    </r>
  </si>
  <si>
    <r>
      <t>1.3.3.</t>
    </r>
    <r>
      <rPr>
        <sz val="7"/>
        <rFont val="Arial"/>
        <family val="2"/>
      </rPr>
      <t xml:space="preserve"> </t>
    </r>
    <r>
      <rPr>
        <sz val="10"/>
        <rFont val="Arial"/>
        <family val="2"/>
      </rPr>
      <t>To be eligible for carding in any subsequent year, the athlete must meet the usual carding requirements.</t>
    </r>
  </si>
  <si>
    <r>
      <t>1.3.4.</t>
    </r>
    <r>
      <rPr>
        <sz val="7"/>
        <rFont val="Arial"/>
        <family val="2"/>
      </rPr>
      <t xml:space="preserve"> </t>
    </r>
    <r>
      <rPr>
        <sz val="10"/>
        <rFont val="Arial"/>
        <family val="2"/>
      </rPr>
      <t>An athlete can be eligible for such a transfer card only one time in their career.</t>
    </r>
  </si>
  <si>
    <t>In order to request a transfer card:</t>
  </si>
  <si>
    <t>The eligible athlete must inform the High Performance Director of the program from which they are currently carded of the desire to change within two weeks of the final selection competition of the season.</t>
  </si>
  <si>
    <t>Program transfers will be considered in step 2 of the carding process.</t>
  </si>
  <si>
    <t xml:space="preserve">For the short track program, an athlete who is accepted to transfer to long track will not be counted in the total of athletes on the short track team – that is to say that this athlete will retain a modified National team status, but not count towards the 8 National Team athlete quota, and therefore will be replaced on the team according to the provisions under Replacement of Skaters in Section 1.6 of the present Bulletin. </t>
  </si>
  <si>
    <r>
      <t>1.4.</t>
    </r>
    <r>
      <rPr>
        <sz val="7"/>
        <color rgb="FFC92234"/>
        <rFont val="Arial"/>
        <family val="2"/>
      </rPr>
      <t xml:space="preserve">              </t>
    </r>
    <r>
      <rPr>
        <sz val="14"/>
        <color rgb="FFC92234"/>
        <rFont val="Arial"/>
        <family val="2"/>
      </rPr>
      <t>Support Available</t>
    </r>
  </si>
  <si>
    <r>
      <t>1.4.1.</t>
    </r>
    <r>
      <rPr>
        <sz val="7"/>
        <rFont val="Arial"/>
        <family val="2"/>
      </rPr>
      <t xml:space="preserve">   </t>
    </r>
    <r>
      <rPr>
        <sz val="12"/>
        <rFont val="Arial"/>
        <family val="2"/>
      </rPr>
      <t>Living and Training Allowance, Tuition Support, Supplementary AAP Support</t>
    </r>
  </si>
  <si>
    <t xml:space="preserve">Athletes approved by Sport Canada for AAP may be eligible for a living and training allowance, tuition support (in a Sport Canada approved Institution, including the NCCP program), and deferred tuition support. </t>
  </si>
  <si>
    <t>The current monthly stipend follows the table below.</t>
  </si>
  <si>
    <t>Card Type</t>
  </si>
  <si>
    <t>Monthly Stipend</t>
  </si>
  <si>
    <t>Annual Value (12 months value)</t>
  </si>
  <si>
    <t>Senior International card (SR1/SR2)</t>
  </si>
  <si>
    <t>Senior National Card (SR) (transfer cards)</t>
  </si>
  <si>
    <t>1st year Senior Card (C1)</t>
  </si>
  <si>
    <t>The AAP program also provides athletes with the possibility of additional financial assistance in relation to specific circumstances, such as achievement of excellence at major games, relocation, retirement etc.</t>
  </si>
  <si>
    <t>For details on the support available, please consult the Sport Canada policy online HERE.</t>
  </si>
  <si>
    <r>
      <t>1.5.</t>
    </r>
    <r>
      <rPr>
        <sz val="7"/>
        <color rgb="FFC92234"/>
        <rFont val="Arial"/>
        <family val="2"/>
      </rPr>
      <t xml:space="preserve">              </t>
    </r>
    <r>
      <rPr>
        <sz val="14"/>
        <color rgb="FFC92234"/>
        <rFont val="Arial"/>
        <family val="2"/>
      </rPr>
      <t>Carding Process</t>
    </r>
  </si>
  <si>
    <r>
      <rPr>
        <sz val="10"/>
        <color rgb="FF000000"/>
        <rFont val="Arial"/>
        <family val="2"/>
      </rPr>
      <t>1.5.1.</t>
    </r>
    <r>
      <rPr>
        <sz val="7"/>
        <color rgb="FF000000"/>
        <rFont val="Arial"/>
        <family val="2"/>
      </rPr>
      <t xml:space="preserve"> </t>
    </r>
    <r>
      <rPr>
        <sz val="10"/>
        <color rgb="FF000000"/>
        <rFont val="Arial"/>
        <family val="2"/>
      </rPr>
      <t xml:space="preserve">At the conclusion of the season selection competitions, HPAC-ST members evaluate eligible bye requests to National and NextGen Carding Nominations. A final adjusted national ranking, in consideration of the bye requests according to Master Bulletin 25-26, is achieved. </t>
    </r>
  </si>
  <si>
    <r>
      <t>1.5.2.</t>
    </r>
    <r>
      <rPr>
        <sz val="7"/>
        <rFont val="Arial"/>
        <family val="2"/>
      </rPr>
      <t xml:space="preserve"> </t>
    </r>
    <r>
      <rPr>
        <sz val="10"/>
        <rFont val="Arial"/>
        <family val="2"/>
      </rPr>
      <t>Athlete transfer requests are considered by both the HPD and HPAC.</t>
    </r>
  </si>
  <si>
    <r>
      <rPr>
        <sz val="10"/>
        <color rgb="FF000000"/>
        <rFont val="Arial"/>
        <family val="2"/>
      </rPr>
      <t>1.5.3.</t>
    </r>
    <r>
      <rPr>
        <sz val="7"/>
        <color rgb="FF000000"/>
        <rFont val="Arial"/>
        <family val="2"/>
      </rPr>
      <t xml:space="preserve">  </t>
    </r>
    <r>
      <rPr>
        <sz val="10"/>
        <color rgb="FF000000"/>
        <rFont val="Arial"/>
        <family val="2"/>
      </rPr>
      <t>Eligible athletes are confirmed for National Team NT-A  Nomination according to the criteria in Master Bulletin 25-26.</t>
    </r>
  </si>
  <si>
    <r>
      <t>1.5.4.</t>
    </r>
    <r>
      <rPr>
        <sz val="7"/>
        <rFont val="Arial"/>
        <family val="2"/>
      </rPr>
      <t xml:space="preserve">  </t>
    </r>
    <r>
      <rPr>
        <sz val="10"/>
        <rFont val="Arial"/>
        <family val="2"/>
      </rPr>
      <t>Eligible athletes are confirmed for NextGen NG-A Team Nomination according to the criteria in Master Bulletin 25-26.</t>
    </r>
  </si>
  <si>
    <r>
      <t>1.5.5.</t>
    </r>
    <r>
      <rPr>
        <sz val="7"/>
        <rFont val="Arial"/>
        <family val="2"/>
      </rPr>
      <t xml:space="preserve"> </t>
    </r>
    <r>
      <rPr>
        <sz val="10"/>
        <rFont val="Arial"/>
        <family val="2"/>
      </rPr>
      <t>Athletes invited on the NT-B group are confirmed according to our Master Bulletin 25-26. As a principle, NT-B athletes are NOT eligible for Carding, unless a special situation is mentioned in the NT-A,B / NG-A Nominations tab for a specific year.</t>
    </r>
  </si>
  <si>
    <r>
      <t>1.5.6.</t>
    </r>
    <r>
      <rPr>
        <sz val="7"/>
        <rFont val="Arial"/>
        <family val="2"/>
      </rPr>
      <t xml:space="preserve"> </t>
    </r>
    <r>
      <rPr>
        <sz val="10"/>
        <rFont val="Arial"/>
        <family val="2"/>
      </rPr>
      <t>The selection and identification of athletes are used to propose allocation of cards to Sport Canada according to the published prioritization in Section 2.2.</t>
    </r>
  </si>
  <si>
    <r>
      <t>1.5.7.</t>
    </r>
    <r>
      <rPr>
        <sz val="7"/>
        <rFont val="Arial"/>
        <family val="2"/>
      </rPr>
      <t xml:space="preserve"> </t>
    </r>
    <r>
      <rPr>
        <sz val="10"/>
        <rFont val="Arial"/>
        <family val="2"/>
      </rPr>
      <t>All athletes eligible for carding are informed of their provisional status by email (nominated, not re-nominated, alternate, etc.).</t>
    </r>
  </si>
  <si>
    <r>
      <rPr>
        <sz val="10"/>
        <color rgb="FF000000"/>
        <rFont val="Arial"/>
        <family val="2"/>
      </rPr>
      <t>1.5.8.</t>
    </r>
    <r>
      <rPr>
        <sz val="7"/>
        <color rgb="FF000000"/>
        <rFont val="Arial"/>
        <family val="2"/>
      </rPr>
      <t xml:space="preserve"> </t>
    </r>
    <r>
      <rPr>
        <sz val="10"/>
        <color rgb="FF000000"/>
        <rFont val="Arial"/>
        <family val="2"/>
      </rPr>
      <t>After a review period of a minimum of 7 days from the date of notification of nomination status during which the athlete can appeal the decision, Speed Skating Canada presents its nominations to Sport Canada, usually in May or June.</t>
    </r>
  </si>
  <si>
    <r>
      <t>1.5.9.</t>
    </r>
    <r>
      <rPr>
        <sz val="7"/>
        <rFont val="Arial"/>
        <family val="2"/>
      </rPr>
      <t xml:space="preserve"> </t>
    </r>
    <r>
      <rPr>
        <sz val="10"/>
        <rFont val="Arial"/>
        <family val="2"/>
      </rPr>
      <t xml:space="preserve">Sport Canada approves the nominations in accordance with the AAP policies and the published NSO approved, AAP compliant carding criteria. </t>
    </r>
  </si>
  <si>
    <r>
      <rPr>
        <sz val="10"/>
        <color rgb="FF000000"/>
        <rFont val="Arial"/>
        <family val="2"/>
      </rPr>
      <t>1.5.10.</t>
    </r>
    <r>
      <rPr>
        <sz val="7"/>
        <color rgb="FF000000"/>
        <rFont val="Arial"/>
        <family val="2"/>
      </rPr>
      <t xml:space="preserve">   </t>
    </r>
    <r>
      <rPr>
        <sz val="10"/>
        <color rgb="FF000000"/>
        <rFont val="Arial"/>
        <family val="2"/>
      </rPr>
      <t>Athletes approved for the AAP complete the Sport Canada AAP application forms and the Speed Skating Canada National/NextGen team member Agreement, as well as any anti-doping courses required.</t>
    </r>
  </si>
  <si>
    <r>
      <t>1.5.11.</t>
    </r>
    <r>
      <rPr>
        <sz val="7"/>
        <rFont val="Arial"/>
        <family val="2"/>
      </rPr>
      <t xml:space="preserve">   </t>
    </r>
    <r>
      <rPr>
        <sz val="10"/>
        <rFont val="Arial"/>
        <family val="2"/>
      </rPr>
      <t>The carding cycle begins on July 1, 2026.</t>
    </r>
  </si>
  <si>
    <r>
      <t>1.5.12.</t>
    </r>
    <r>
      <rPr>
        <sz val="7"/>
        <rFont val="Arial"/>
        <family val="2"/>
      </rPr>
      <t xml:space="preserve">   </t>
    </r>
    <r>
      <rPr>
        <sz val="10"/>
        <rFont val="Arial"/>
        <family val="2"/>
      </rPr>
      <t>Speed Skating Canada, through the national team coaches, and any other relevant coaches, monitors the carded athletes on a regular basis.</t>
    </r>
  </si>
  <si>
    <r>
      <t>1.6.</t>
    </r>
    <r>
      <rPr>
        <sz val="7"/>
        <color rgb="FFC92234"/>
        <rFont val="Arial"/>
        <family val="2"/>
      </rPr>
      <t xml:space="preserve">              </t>
    </r>
    <r>
      <rPr>
        <sz val="14"/>
        <color rgb="FFC92234"/>
        <rFont val="Arial"/>
        <family val="2"/>
      </rPr>
      <t>Carding Eligibility</t>
    </r>
  </si>
  <si>
    <r>
      <t>1.6.1.</t>
    </r>
    <r>
      <rPr>
        <sz val="7"/>
        <rFont val="Arial"/>
        <family val="2"/>
      </rPr>
      <t xml:space="preserve">   </t>
    </r>
    <r>
      <rPr>
        <sz val="12"/>
        <rFont val="Arial"/>
        <family val="2"/>
      </rPr>
      <t>Athlete Eligibility Requirements</t>
    </r>
  </si>
  <si>
    <r>
      <t>1.6.1.1.</t>
    </r>
    <r>
      <rPr>
        <sz val="7"/>
        <rFont val="Arial"/>
        <family val="2"/>
      </rPr>
      <t xml:space="preserve">         </t>
    </r>
    <r>
      <rPr>
        <sz val="10"/>
        <rFont val="Arial"/>
        <family val="2"/>
      </rPr>
      <t xml:space="preserve">The athlete must be a Canadian citizen or permanent resident of Canada at the beginning of the carding cycle for which the athlete is being nominated (For Speed Skating, this begins on July 1, 2026). Permanent residents must live in Canada for the full year preceding the carding cycle for which the athlete is being considered for AAP support. All athletes are expected to have participated in NSO-sanctioned programs during that time period. </t>
    </r>
  </si>
  <si>
    <r>
      <t>1.6.1.2.</t>
    </r>
    <r>
      <rPr>
        <sz val="7"/>
        <rFont val="Arial"/>
        <family val="2"/>
      </rPr>
      <t xml:space="preserve">         </t>
    </r>
    <r>
      <rPr>
        <sz val="10"/>
        <rFont val="Arial"/>
        <family val="2"/>
      </rPr>
      <t>The athlete must be available to represent Canada in major international competitions, including World Championships and Olympic Games. Any withdrawal from any international competitions is subject to approval of the High Performance Director.</t>
    </r>
  </si>
  <si>
    <r>
      <t>1.6.1.3.</t>
    </r>
    <r>
      <rPr>
        <sz val="7"/>
        <rFont val="Arial"/>
        <family val="2"/>
      </rPr>
      <t xml:space="preserve">         </t>
    </r>
    <r>
      <rPr>
        <sz val="10"/>
        <rFont val="Arial"/>
        <family val="2"/>
      </rPr>
      <t>The athlete must also be eligible according to citizenship or residency status requirements of the International Skating Union (ISU) to represent Canada at major international competitions, including World Championships, at the beginning of the carding cycle for which the athlete is being nominated.</t>
    </r>
  </si>
  <si>
    <r>
      <t>1.6.1.4.</t>
    </r>
    <r>
      <rPr>
        <sz val="7"/>
        <rFont val="Arial"/>
        <family val="2"/>
      </rPr>
      <t xml:space="preserve">         </t>
    </r>
    <r>
      <rPr>
        <sz val="10"/>
        <rFont val="Arial"/>
        <family val="2"/>
      </rPr>
      <t>For athletes who have been permanent residents of Canada for three years or more, continued eligibility to receive AAP support is contingent on the athlete becoming eligible to represent Canada at the Olympic Games.</t>
    </r>
  </si>
  <si>
    <r>
      <t>1.6.1.5.</t>
    </r>
    <r>
      <rPr>
        <sz val="7"/>
        <rFont val="Arial"/>
        <family val="2"/>
      </rPr>
      <t xml:space="preserve">         </t>
    </r>
    <r>
      <rPr>
        <sz val="10"/>
        <rFont val="Arial"/>
        <family val="2"/>
      </rPr>
      <t>The athlete must meet the published and approved carding criteria by SSC and AAP sport specific carding criteria.</t>
    </r>
  </si>
  <si>
    <r>
      <rPr>
        <sz val="10"/>
        <color rgb="FF000000"/>
        <rFont val="Arial"/>
        <family val="2"/>
      </rPr>
      <t>1.6.1.6.</t>
    </r>
    <r>
      <rPr>
        <sz val="7"/>
        <color rgb="FF000000"/>
        <rFont val="Arial"/>
        <family val="2"/>
      </rPr>
      <t xml:space="preserve">         </t>
    </r>
    <r>
      <rPr>
        <sz val="10"/>
        <color rgb="FF000000"/>
        <rFont val="Arial"/>
        <family val="2"/>
      </rPr>
      <t>The athlete must participate in national annual preparatory training programs.</t>
    </r>
  </si>
  <si>
    <r>
      <t>1.6.2.</t>
    </r>
    <r>
      <rPr>
        <sz val="7"/>
        <rFont val="Arial"/>
        <family val="2"/>
      </rPr>
      <t xml:space="preserve">   </t>
    </r>
    <r>
      <rPr>
        <sz val="12"/>
        <rFont val="Arial"/>
        <family val="2"/>
      </rPr>
      <t>Ineligible Athletes</t>
    </r>
  </si>
  <si>
    <r>
      <t>1.6.2.1</t>
    </r>
    <r>
      <rPr>
        <sz val="7"/>
        <rFont val="Arial"/>
        <family val="2"/>
      </rPr>
      <t xml:space="preserve">   </t>
    </r>
    <r>
      <rPr>
        <sz val="10"/>
        <rFont val="Arial"/>
        <family val="2"/>
      </rPr>
      <t>Athletes who have been ruled ineligible to participate in sport for two years or more as a result of an anti-doping rule violation and who have not, in the case of pre-2004 violations, subsequently been reinstated.</t>
    </r>
  </si>
  <si>
    <r>
      <t>1.6.2.2</t>
    </r>
    <r>
      <rPr>
        <sz val="7"/>
        <rFont val="Arial"/>
        <family val="2"/>
      </rPr>
      <t xml:space="preserve">   </t>
    </r>
    <r>
      <rPr>
        <sz val="10"/>
        <rFont val="Arial"/>
        <family val="2"/>
      </rPr>
      <t>Athletes who are serving an anti-doping rule violation sanction of less than two years of sport ineligibility at the start of the carding cycle; and</t>
    </r>
  </si>
  <si>
    <r>
      <t>1.6.2.3</t>
    </r>
    <r>
      <rPr>
        <sz val="7"/>
        <rFont val="Arial"/>
        <family val="2"/>
      </rPr>
      <t xml:space="preserve">   </t>
    </r>
    <r>
      <rPr>
        <sz val="10"/>
        <rFont val="Arial"/>
        <family val="2"/>
      </rPr>
      <t>Athletes who meet the carding criteria as members of another national team.</t>
    </r>
  </si>
  <si>
    <t>Athletes competing in World Championship events that are not on the Olympic program are not eligible for carding based on performances in those events.</t>
  </si>
  <si>
    <t>2     Senior and Development Carding Policies</t>
  </si>
  <si>
    <r>
      <t>2.1</t>
    </r>
    <r>
      <rPr>
        <sz val="7"/>
        <color rgb="FFC92234"/>
        <rFont val="Times New Roman"/>
        <family val="1"/>
      </rPr>
      <t xml:space="preserve">        </t>
    </r>
    <r>
      <rPr>
        <sz val="14"/>
        <color rgb="FFC92234"/>
        <rFont val="Arial"/>
        <family val="2"/>
      </rPr>
      <t>General Policy</t>
    </r>
  </si>
  <si>
    <t>The AAP cards are awarded on the basis of published and approved SSC and AAP compliant carding criteria.</t>
  </si>
  <si>
    <r>
      <t>·</t>
    </r>
    <r>
      <rPr>
        <sz val="7"/>
        <rFont val="Times New Roman"/>
        <family val="1"/>
      </rPr>
      <t xml:space="preserve">         </t>
    </r>
    <r>
      <rPr>
        <sz val="10"/>
        <rFont val="Arial"/>
        <family val="2"/>
      </rPr>
      <t>Senior Cards are awarded on the basis of either international criteria or national criteria.</t>
    </r>
  </si>
  <si>
    <r>
      <t>·</t>
    </r>
    <r>
      <rPr>
        <sz val="7"/>
        <rFont val="Times New Roman"/>
        <family val="1"/>
      </rPr>
      <t xml:space="preserve">         </t>
    </r>
    <r>
      <rPr>
        <sz val="10"/>
        <rFont val="Arial"/>
        <family val="2"/>
      </rPr>
      <t>Development Cards are awarded on the basis of sport-specific criteria.</t>
    </r>
  </si>
  <si>
    <r>
      <t>2.2</t>
    </r>
    <r>
      <rPr>
        <sz val="7"/>
        <color rgb="FFC92234"/>
        <rFont val="Times New Roman"/>
        <family val="1"/>
      </rPr>
      <t xml:space="preserve">        </t>
    </r>
    <r>
      <rPr>
        <sz val="14"/>
        <color rgb="FFC92234"/>
        <rFont val="Arial"/>
        <family val="2"/>
      </rPr>
      <t>Prioritization of Cards ***</t>
    </r>
  </si>
  <si>
    <t>Eligible athletes will be nominated in the following priority order:</t>
  </si>
  <si>
    <r>
      <t>2.2.1</t>
    </r>
    <r>
      <rPr>
        <sz val="7"/>
        <rFont val="Times New Roman"/>
        <family val="1"/>
      </rPr>
      <t xml:space="preserve">      </t>
    </r>
    <r>
      <rPr>
        <sz val="10"/>
        <rFont val="Arial"/>
        <family val="2"/>
      </rPr>
      <t xml:space="preserve">Senior International cards (prioritized by SR1 before SR2) * </t>
    </r>
  </si>
  <si>
    <t xml:space="preserve">                       *See section 2.3.1 below for details pertaining to the 2026-27 season.</t>
  </si>
  <si>
    <r>
      <rPr>
        <sz val="10"/>
        <color rgb="FF000000"/>
        <rFont val="Arial"/>
        <family val="2"/>
      </rPr>
      <t>2.2.2</t>
    </r>
    <r>
      <rPr>
        <sz val="7"/>
        <color rgb="FF000000"/>
        <rFont val="Times New Roman"/>
        <family val="1"/>
      </rPr>
      <t xml:space="preserve">      </t>
    </r>
    <r>
      <rPr>
        <sz val="10"/>
        <color rgb="FF000000"/>
        <rFont val="Arial"/>
        <family val="2"/>
      </rPr>
      <t>Senior National cards (including Injury cards) (according to priority listed on Section 2.3.2, then ties broken by adjusted Canadian overall ranking, then by total points earned in the ranking).</t>
    </r>
  </si>
  <si>
    <r>
      <rPr>
        <sz val="10"/>
        <color rgb="FF000000"/>
        <rFont val="Arial"/>
        <family val="2"/>
      </rPr>
      <t>2.2.3</t>
    </r>
    <r>
      <rPr>
        <sz val="7"/>
        <color rgb="FF000000"/>
        <rFont val="Times New Roman"/>
        <family val="1"/>
      </rPr>
      <t xml:space="preserve">      </t>
    </r>
    <r>
      <rPr>
        <sz val="10"/>
        <color rgb="FF000000"/>
        <rFont val="Arial"/>
        <family val="2"/>
      </rPr>
      <t>Development cards (including injury cards), according to priority listed in Section 2.4, then ties broken by adjusted Canadian overall rank, then by total points earned in the ranking).</t>
    </r>
  </si>
  <si>
    <t>*** The final order for card prioritization will be coordinated with the long track program and confirmed before the selection process at the end of the 2025-26 season.</t>
  </si>
  <si>
    <r>
      <t>2.3</t>
    </r>
    <r>
      <rPr>
        <sz val="7"/>
        <color rgb="FFC92234"/>
        <rFont val="Times New Roman"/>
        <family val="1"/>
      </rPr>
      <t xml:space="preserve">        </t>
    </r>
    <r>
      <rPr>
        <sz val="14"/>
        <color rgb="FFC92234"/>
        <rFont val="Arial"/>
        <family val="2"/>
      </rPr>
      <t>Senior Card Policy</t>
    </r>
  </si>
  <si>
    <r>
      <t>2.3.1</t>
    </r>
    <r>
      <rPr>
        <sz val="7"/>
        <color rgb="FFC00000"/>
        <rFont val="Times New Roman"/>
        <family val="1"/>
      </rPr>
      <t xml:space="preserve">    </t>
    </r>
    <r>
      <rPr>
        <sz val="12"/>
        <color rgb="FFC00000"/>
        <rFont val="Arial"/>
        <family val="2"/>
      </rPr>
      <t xml:space="preserve">International Cards (SR1, SR2) </t>
    </r>
  </si>
  <si>
    <t>Philosophy</t>
  </si>
  <si>
    <t xml:space="preserve">Normally, International criteria recognize Canadian athletes for outstanding performance at World Championships or the Olympic Games. </t>
  </si>
  <si>
    <t>The following are the current standards for international criteria.
Finish in the top eight, counting a maximum of three entries per country; and
Finish in the top half of the field.
In Olympic/Paralympic years, new Senior Cards based on the international criteria will be allocated in Olympic/Paralympic sports only on the basis of results achieved in the Olympic/Paralympic Games. Results achieved at World Championships in Olympic/Paralympic Games years will not be used for allocating SR1 cards, or for allocating Supplementary Excellence Living and Training Allowance.</t>
  </si>
  <si>
    <r>
      <t>2.3.2</t>
    </r>
    <r>
      <rPr>
        <sz val="7"/>
        <color rgb="FFC00000"/>
        <rFont val="Times New Roman"/>
        <family val="1"/>
      </rPr>
      <t xml:space="preserve">    </t>
    </r>
    <r>
      <rPr>
        <sz val="12"/>
        <color rgb="FFC00000"/>
        <rFont val="Arial"/>
        <family val="2"/>
      </rPr>
      <t>Senior National Cards (SR)</t>
    </r>
  </si>
  <si>
    <t xml:space="preserve">National criteria identify athletes who have the potential to achieve international criteria. </t>
  </si>
  <si>
    <t>Criteria</t>
  </si>
  <si>
    <t>The following senior national criteria will be used to complete the nomination for senior cards in the following priority order:</t>
  </si>
  <si>
    <r>
      <t>·</t>
    </r>
    <r>
      <rPr>
        <sz val="7"/>
        <rFont val="Times New Roman"/>
        <family val="1"/>
      </rPr>
      <t xml:space="preserve">         </t>
    </r>
    <r>
      <rPr>
        <sz val="10"/>
        <rFont val="Arial"/>
        <family val="2"/>
      </rPr>
      <t>Skaters nominated for National Team Carding. These athletes will be ranked based on their position in the adjusted National ranking and will be nominated for 12 months of SR level carding support for the respective carding cycle.</t>
    </r>
  </si>
  <si>
    <r>
      <t>2.3.3</t>
    </r>
    <r>
      <rPr>
        <sz val="7"/>
        <color rgb="FFC00000"/>
        <rFont val="Times New Roman"/>
        <family val="1"/>
      </rPr>
      <t xml:space="preserve">    </t>
    </r>
    <r>
      <rPr>
        <sz val="12"/>
        <color rgb="FFC00000"/>
        <rFont val="Arial"/>
        <family val="2"/>
      </rPr>
      <t>Limits</t>
    </r>
  </si>
  <si>
    <t>Normally, the maximum total number of years an ISU Senior aged athlete can hold a senior national card is five (5) years. If after five (5) years the athlete has not attained senior international status, Sport Canada will require a comprehensive and thoroughly documented review of the athlete’s year-to-year improvement, progression toward the international criteria and future potential. On the basis of this review, Sport Canada will, in discussion with SSC, exercise its discretion in determining whether an additional year of support as a Senior Card based on national criteria is warranted. This process must be followed for all subsequent years that the athlete is nominated at this level.  Note the first injury year will not count towards this maximum number of years of senior carding.  Subsequent injury years will count towards the standard senior carding limits. All injury years count towards the injury card limits (with special exceptions noted in the Injury card section below).</t>
  </si>
  <si>
    <t>For an athlete changing programs, there may be a different maximum number of years at the senior national card level. This number will be determined on a case-by-case basis by the respective High Performance Advisory Council. The athlete will be informed on this requirement the first year they enter the new program.</t>
  </si>
  <si>
    <r>
      <t>2.4</t>
    </r>
    <r>
      <rPr>
        <sz val="7"/>
        <color rgb="FFC92234"/>
        <rFont val="Times New Roman"/>
        <family val="1"/>
      </rPr>
      <t xml:space="preserve">        </t>
    </r>
    <r>
      <rPr>
        <sz val="14"/>
        <color rgb="FFC92234"/>
        <rFont val="Arial"/>
        <family val="2"/>
      </rPr>
      <t>Development Card Policy</t>
    </r>
  </si>
  <si>
    <t>Development Cards are intended to support the developmental needs of younger and/or NextGen athletes who clearly demonstrate the potential to achieve the Senior International Carding criteria but are not yet able to meet the Senior National Card criteria. Additionally, Development cards also aim to support National Training Partners (TP) during an Olympic year.</t>
  </si>
  <si>
    <r>
      <t>2.4.1</t>
    </r>
    <r>
      <rPr>
        <sz val="7"/>
        <color rgb="FFC00000"/>
        <rFont val="Times New Roman"/>
        <family val="1"/>
      </rPr>
      <t xml:space="preserve">    </t>
    </r>
    <r>
      <rPr>
        <sz val="12"/>
        <color rgb="FFC00000"/>
        <rFont val="Arial"/>
        <family val="2"/>
      </rPr>
      <t>Criteria</t>
    </r>
  </si>
  <si>
    <t>Eligible athletes will be nominated in the order of prioritization below, according to the year in the Olympic Cycle.</t>
  </si>
  <si>
    <t>Non-Olympic Year</t>
  </si>
  <si>
    <t>Olympic Year</t>
  </si>
  <si>
    <t>Carding priority</t>
  </si>
  <si>
    <t>Carding nomination</t>
  </si>
  <si>
    <t>1. Next Gen team members</t>
  </si>
  <si>
    <t>Up to 12 months</t>
  </si>
  <si>
    <t xml:space="preserve">1. National Training Partner </t>
  </si>
  <si>
    <t xml:space="preserve">4 months </t>
  </si>
  <si>
    <t xml:space="preserve">2. National Training Partner </t>
  </si>
  <si>
    <t>0 months</t>
  </si>
  <si>
    <t>2. Next Gen team members</t>
  </si>
  <si>
    <t>Notes:</t>
  </si>
  <si>
    <t>1. Prioritization within each category will be according to the order of nomination to the team/training partner group. Ties between gender nomination will favor the athlete with more points overall in the qualification competitions that earned their position on the team.</t>
  </si>
  <si>
    <t>2. The minimum Card length is 4 months of a carding cycle.</t>
  </si>
  <si>
    <r>
      <t>2.4.2</t>
    </r>
    <r>
      <rPr>
        <sz val="7"/>
        <color rgb="FFC00000"/>
        <rFont val="Times New Roman"/>
        <family val="1"/>
      </rPr>
      <t xml:space="preserve">    </t>
    </r>
    <r>
      <rPr>
        <sz val="12"/>
        <color rgb="FFC00000"/>
        <rFont val="Arial"/>
        <family val="2"/>
      </rPr>
      <t>Limits</t>
    </r>
  </si>
  <si>
    <r>
      <t>2.4.2.1</t>
    </r>
    <r>
      <rPr>
        <sz val="7"/>
        <rFont val="Times New Roman"/>
        <family val="1"/>
      </rPr>
      <t xml:space="preserve">           </t>
    </r>
    <r>
      <rPr>
        <sz val="10"/>
        <rFont val="Arial"/>
        <family val="2"/>
      </rPr>
      <t xml:space="preserve">All athletes who meet the eligibility criteria for a Development card will be nominated to Sport Canada, however carding will be prioritized for those highest in the nomination list. </t>
    </r>
  </si>
  <si>
    <r>
      <rPr>
        <sz val="10"/>
        <color rgb="FF000000"/>
        <rFont val="Arial"/>
        <family val="2"/>
      </rPr>
      <t>2.4.2.2</t>
    </r>
    <r>
      <rPr>
        <sz val="7"/>
        <color rgb="FF000000"/>
        <rFont val="Times New Roman"/>
        <family val="1"/>
      </rPr>
      <t xml:space="preserve">           </t>
    </r>
    <r>
      <rPr>
        <sz val="10"/>
        <color rgb="FF000000"/>
        <rFont val="Arial"/>
        <family val="2"/>
      </rPr>
      <t>The maximum number of years an athlete can hold a Development card, once they have attained the ISU Senior age, is four (4) years. Note the first injury year will not count towards this maximum number of years of Development carding.  Subsequent injury years will count towards the standard Development card limits. All injury years count towards the injury card limits (with special exceptions noted in the Injury card section below).</t>
    </r>
  </si>
  <si>
    <r>
      <t>2.4.2.3</t>
    </r>
    <r>
      <rPr>
        <sz val="7"/>
        <rFont val="Times New Roman"/>
        <family val="1"/>
      </rPr>
      <t xml:space="preserve">           </t>
    </r>
    <r>
      <rPr>
        <sz val="10"/>
        <rFont val="Arial"/>
        <family val="2"/>
      </rPr>
      <t>Normally, a Development Card cannot be allocated to an athlete previously carded at the Senior Card level (SR) for more than two years. An exception may be made, at Sport Canada’s sole discretion, for an athlete carded at the Senior Card level while still a junior athlete.</t>
    </r>
  </si>
  <si>
    <r>
      <t>2.5</t>
    </r>
    <r>
      <rPr>
        <sz val="7"/>
        <color rgb="FFC92234"/>
        <rFont val="Times New Roman"/>
        <family val="1"/>
      </rPr>
      <t xml:space="preserve">        </t>
    </r>
    <r>
      <rPr>
        <sz val="14"/>
        <color rgb="FFC92234"/>
        <rFont val="Arial"/>
        <family val="2"/>
      </rPr>
      <t>Injury/Illness/Pregnancy Card Policy</t>
    </r>
  </si>
  <si>
    <r>
      <t>2.5.1</t>
    </r>
    <r>
      <rPr>
        <sz val="7"/>
        <color rgb="FFC92234"/>
        <rFont val="Times New Roman"/>
        <family val="1"/>
      </rPr>
      <t xml:space="preserve">     </t>
    </r>
    <r>
      <rPr>
        <sz val="11"/>
        <color rgb="FFC92234"/>
        <rFont val="Arial"/>
        <family val="2"/>
      </rPr>
      <t>Philosophy</t>
    </r>
  </si>
  <si>
    <t xml:space="preserve">The respective High Performance Advisory Council may grant an athlete a place on the National Team or the NextGen Team, if the athlete is eligible for a bye and then if a bye is awarded.  A National Team or NextGen carded athlete who must refrain from participating in a ranking competition for a health-related reason may be nominated for carding based on the AAP policy 9.1.3 Failure to meet renewal criteria for health-related reasons. </t>
  </si>
  <si>
    <r>
      <t>2.5.2</t>
    </r>
    <r>
      <rPr>
        <sz val="7"/>
        <color rgb="FFC92234"/>
        <rFont val="Times New Roman"/>
        <family val="1"/>
      </rPr>
      <t xml:space="preserve">     </t>
    </r>
    <r>
      <rPr>
        <sz val="11"/>
        <color rgb="FFC92234"/>
        <rFont val="Arial"/>
        <family val="2"/>
      </rPr>
      <t>Criteria</t>
    </r>
  </si>
  <si>
    <t>The athlete must have been carded the previous season.</t>
  </si>
  <si>
    <t xml:space="preserve">The athlete must earn a place onto either the National  NT-A or NT-B or the NG-A team following the granting of a bye according to Master Bulletin 25-26. </t>
  </si>
  <si>
    <r>
      <t>2.5.3</t>
    </r>
    <r>
      <rPr>
        <sz val="7"/>
        <color rgb="FFC92234"/>
        <rFont val="Times New Roman"/>
        <family val="1"/>
      </rPr>
      <t xml:space="preserve">     </t>
    </r>
    <r>
      <rPr>
        <sz val="11"/>
        <color rgb="FFC92234"/>
        <rFont val="Arial"/>
        <family val="2"/>
      </rPr>
      <t>Limits</t>
    </r>
  </si>
  <si>
    <t>An athlete can only be the recipient of a total of 3 years of injury carding, with a maximum of 2 consecutive years. Note that any injury card received to support a pregnancy will not count towards the stated maximum.</t>
  </si>
  <si>
    <r>
      <t>2.6</t>
    </r>
    <r>
      <rPr>
        <sz val="7"/>
        <color rgb="FFC92234"/>
        <rFont val="Times New Roman"/>
        <family val="1"/>
      </rPr>
      <t xml:space="preserve">        </t>
    </r>
    <r>
      <rPr>
        <sz val="14"/>
        <color rgb="FFC92234"/>
        <rFont val="Arial"/>
        <family val="2"/>
      </rPr>
      <t>Withdrawal of Carded Status</t>
    </r>
  </si>
  <si>
    <t>Athletes may have their carded status withdrawn under the following conditions:</t>
  </si>
  <si>
    <r>
      <t>·</t>
    </r>
    <r>
      <rPr>
        <sz val="7"/>
        <rFont val="Times New Roman"/>
        <family val="1"/>
      </rPr>
      <t xml:space="preserve">         </t>
    </r>
    <r>
      <rPr>
        <sz val="10"/>
        <rFont val="Arial"/>
        <family val="2"/>
      </rPr>
      <t>Failure to meet training or competition commitments.</t>
    </r>
  </si>
  <si>
    <r>
      <t>·</t>
    </r>
    <r>
      <rPr>
        <sz val="7"/>
        <rFont val="Times New Roman"/>
        <family val="1"/>
      </rPr>
      <t xml:space="preserve">         </t>
    </r>
    <r>
      <rPr>
        <sz val="10"/>
        <rFont val="Arial"/>
        <family val="2"/>
      </rPr>
      <t>Violation of the SSC National/NextGen team Agreement.</t>
    </r>
  </si>
  <si>
    <r>
      <t>·</t>
    </r>
    <r>
      <rPr>
        <sz val="7"/>
        <rFont val="Times New Roman"/>
        <family val="1"/>
      </rPr>
      <t xml:space="preserve">         </t>
    </r>
    <r>
      <rPr>
        <sz val="10"/>
        <rFont val="Arial"/>
        <family val="2"/>
      </rPr>
      <t>Violation of the SSC National Training Partner (NT-B) Agreement.</t>
    </r>
  </si>
  <si>
    <r>
      <t>·</t>
    </r>
    <r>
      <rPr>
        <sz val="7"/>
        <rFont val="Times New Roman"/>
        <family val="1"/>
      </rPr>
      <t xml:space="preserve">         </t>
    </r>
    <r>
      <rPr>
        <sz val="10"/>
        <rFont val="Arial"/>
        <family val="2"/>
      </rPr>
      <t>Failure to meet athlete responsibilities outlined in the Athlete Assistance Program (AAP) Policies and Procedures.</t>
    </r>
  </si>
  <si>
    <r>
      <t>·</t>
    </r>
    <r>
      <rPr>
        <sz val="7"/>
        <rFont val="Times New Roman"/>
        <family val="1"/>
      </rPr>
      <t xml:space="preserve">         </t>
    </r>
    <r>
      <rPr>
        <sz val="10"/>
        <rFont val="Arial"/>
        <family val="2"/>
      </rPr>
      <t>Gross breach of discipline.</t>
    </r>
  </si>
  <si>
    <r>
      <t>·</t>
    </r>
    <r>
      <rPr>
        <sz val="7"/>
        <rFont val="Times New Roman"/>
        <family val="1"/>
      </rPr>
      <t xml:space="preserve">         </t>
    </r>
    <r>
      <rPr>
        <sz val="10"/>
        <rFont val="Arial"/>
        <family val="2"/>
      </rPr>
      <t>Investigation for cause; and</t>
    </r>
  </si>
  <si>
    <r>
      <t>·</t>
    </r>
    <r>
      <rPr>
        <sz val="7"/>
        <rFont val="Times New Roman"/>
        <family val="1"/>
      </rPr>
      <t xml:space="preserve">         </t>
    </r>
    <r>
      <rPr>
        <sz val="10"/>
        <rFont val="Arial"/>
        <family val="2"/>
      </rPr>
      <t>Violations of anti-doping rules.</t>
    </r>
  </si>
  <si>
    <t>SSC may make the recommendation that carded status be withdrawn; however, Sport Canada may also withdraw carded status without a recommendation from SSC. The procedure and specific reasons for which carding may be withdrawn are described in the Sport Canada policy, see Section 11 Withdrawal of Carded Status.</t>
  </si>
  <si>
    <r>
      <t>2.7</t>
    </r>
    <r>
      <rPr>
        <sz val="7"/>
        <color rgb="FFC92234"/>
        <rFont val="Times New Roman"/>
        <family val="1"/>
      </rPr>
      <t xml:space="preserve">        </t>
    </r>
    <r>
      <rPr>
        <sz val="14"/>
        <color rgb="FFC92234"/>
        <rFont val="Arial"/>
        <family val="2"/>
      </rPr>
      <t>AAP Decision Appeals</t>
    </r>
  </si>
  <si>
    <t>Appeals of Speed Skating Canada AAP nomination/re-nomination decision or of a Speed Skating Canada recommendation to withdraw carding may be pursued only through Speed Skating Canada’s review process, which may include an application to the Sport Dispute Resolution Centre of Canada (SDRCC). Appeals of AAP Decision made under Section 6 (Application for and Approval of Cards) or Section 11 (Withdrawal of Carding Status) may be pursued through Section 13 of the AAP Policies, Procedures and Guidelines.</t>
  </si>
  <si>
    <t>Back to Calendar</t>
  </si>
  <si>
    <t>Back to Pathway</t>
  </si>
  <si>
    <t xml:space="preserve">This section describes the Competition Formats that will be used for National Competitions within the National Short Track Program, as defined by the Short Track High Performance Advisory Committee. This document will serve as a reference for competition organizing committees and officials in order to establish the appropriate format for a given competition. </t>
  </si>
  <si>
    <t>Competition requirements / eligibility criteria for each competition are stated in their respective sections within this bulletin.</t>
  </si>
  <si>
    <t xml:space="preserve">* All references to advancements by time, ie “+ X”, should be considered conditional. In the case that the directly qualified Skaters and advanced Skaters, if any, do not fill up the scheduled number of Skaters in the next round, the fastest Skaters in the next finishing positions may be added to the next round or final (First with all the Skaters in the next direct finishing position, then subsequent if needed). Therefore, for example, a round which has a progression of 2+2* will have only 1 space for an athlete to qualify by time in the case that there is 1 advancement made by an Official in the previous round. The * notation indicates that this is a conditional advancement. See ISU Rule 295 Paragraph 2, Point g. </t>
  </si>
  <si>
    <t>Modifications to progression before or during a competition can be made in consultation with the HP Rep, Chief Referee  and Competitors Stewards to ensure the objectives of the competition are maintained and the safety of all participants is a priority.</t>
  </si>
  <si>
    <t>Race composition (seeding) will either be produced by Serpentine or Linear formats.</t>
  </si>
  <si>
    <t>Serpentine</t>
  </si>
  <si>
    <t>Heats</t>
  </si>
  <si>
    <t>Linear</t>
  </si>
  <si>
    <t>(ISU standard)</t>
  </si>
  <si>
    <t>A</t>
  </si>
  <si>
    <t>B</t>
  </si>
  <si>
    <t>C</t>
  </si>
  <si>
    <t>D</t>
  </si>
  <si>
    <t>Seeding</t>
  </si>
  <si>
    <t>and so on</t>
  </si>
  <si>
    <t xml:space="preserve">PRE-QUALIFICATION FORMATS </t>
  </si>
  <si>
    <t>30 Skater Format (Pre-qualified + Preliminary)</t>
  </si>
  <si>
    <t>Applied for: n/a</t>
  </si>
  <si>
    <t>1500m</t>
  </si>
  <si>
    <t>+8</t>
  </si>
  <si>
    <t>Quarter</t>
  </si>
  <si>
    <t>Semi</t>
  </si>
  <si>
    <t>Final</t>
  </si>
  <si>
    <t>Skaters</t>
  </si>
  <si>
    <t>Races</t>
  </si>
  <si>
    <t># on line</t>
  </si>
  <si>
    <t>Advancement</t>
  </si>
  <si>
    <t>Open-Prelim</t>
  </si>
  <si>
    <t>7/7/8</t>
  </si>
  <si>
    <t>4+2*</t>
  </si>
  <si>
    <t>Top bracket</t>
  </si>
  <si>
    <t>8+14=22</t>
  </si>
  <si>
    <t>2+1*</t>
  </si>
  <si>
    <t>7</t>
  </si>
  <si>
    <t>8</t>
  </si>
  <si>
    <t>Bottom</t>
  </si>
  <si>
    <t>500m &amp; 1000m</t>
  </si>
  <si>
    <t>+10</t>
  </si>
  <si>
    <t>5/5/5/5</t>
  </si>
  <si>
    <t>2+2*</t>
  </si>
  <si>
    <t>Top
A-B-C-D</t>
  </si>
  <si>
    <t>10+10=20</t>
  </si>
  <si>
    <t>5/5</t>
  </si>
  <si>
    <t>A-B</t>
  </si>
  <si>
    <t>C-D</t>
  </si>
  <si>
    <t>Bottom bracket</t>
  </si>
  <si>
    <t>E-F</t>
  </si>
  <si>
    <t>G</t>
  </si>
  <si>
    <t>2</t>
  </si>
  <si>
    <t>40 Skater Format (Pre-qualified + Preliminary)</t>
  </si>
  <si>
    <t>Applied for:  Canada Cup  - Canada Cup Final</t>
  </si>
  <si>
    <t>8/8/8/8</t>
  </si>
  <si>
    <t>3+1*</t>
  </si>
  <si>
    <t>*Top
A-B-C</t>
  </si>
  <si>
    <t>13+8 = 21</t>
  </si>
  <si>
    <t>7/7/7</t>
  </si>
  <si>
    <t>Top Bracket</t>
  </si>
  <si>
    <t>A-B-C</t>
  </si>
  <si>
    <t>Bottom
A-B-C</t>
  </si>
  <si>
    <t>Bottom Bracket</t>
  </si>
  <si>
    <t>7/7/5</t>
  </si>
  <si>
    <t>5/5/5/5/5/5</t>
  </si>
  <si>
    <t>1+4*</t>
  </si>
  <si>
    <t>*Top
A-B-C-D</t>
  </si>
  <si>
    <t>10+10 = 20</t>
  </si>
  <si>
    <t>Bottom
A-B-C-D</t>
  </si>
  <si>
    <t>Bottom Bracket A</t>
  </si>
  <si>
    <t>Bottom Bracket B</t>
  </si>
  <si>
    <t>SUB-GROUP FORMATS</t>
  </si>
  <si>
    <t>60 Skater Format (Sub-groups)</t>
  </si>
  <si>
    <t>Applied for: Canada Cup Junior Final</t>
  </si>
  <si>
    <t>1500m-1</t>
  </si>
  <si>
    <t>1500m-2</t>
  </si>
  <si>
    <t>Group A</t>
  </si>
  <si>
    <t>Adv</t>
  </si>
  <si>
    <t>Heat</t>
  </si>
  <si>
    <t>7/7/8/8</t>
  </si>
  <si>
    <t>Group B</t>
  </si>
  <si>
    <t>**8</t>
  </si>
  <si>
    <t>7/7/7/7</t>
  </si>
  <si>
    <t>1+3*</t>
  </si>
  <si>
    <t xml:space="preserve">*Time advancements are conditional upon any advancements by the referee. </t>
  </si>
  <si>
    <t>**Top 2 skaters move up to Group A for 1500m 2</t>
  </si>
  <si>
    <t>500m-1</t>
  </si>
  <si>
    <t>500m-2</t>
  </si>
  <si>
    <t>1+1*</t>
  </si>
  <si>
    <t>***5</t>
  </si>
  <si>
    <t>**5</t>
  </si>
  <si>
    <t>Group C</t>
  </si>
  <si>
    <t>** Winners of B and C groups move up to A and B groups respectively, for 500m-2</t>
  </si>
  <si>
    <t>***Last place in A and B groups move down to B and C groups respectively, for 500m-2</t>
  </si>
  <si>
    <t>1000m</t>
  </si>
  <si>
    <t>Applied for: 14-15 Neo-Jr Champs</t>
  </si>
  <si>
    <t>500m</t>
  </si>
  <si>
    <t>40 Skater Format (2 Sub-Groups)</t>
  </si>
  <si>
    <t>Applied for: Canadian Junior Championships</t>
  </si>
  <si>
    <t>7/7/6</t>
  </si>
  <si>
    <t>Applied for: Canadian Youth Championships (East &amp; West)</t>
  </si>
  <si>
    <t>Age 11</t>
  </si>
  <si>
    <t>Age 12</t>
  </si>
  <si>
    <t>Age 13</t>
  </si>
  <si>
    <t>400m &amp; 800m</t>
  </si>
  <si>
    <t>1000m Super Final</t>
  </si>
  <si>
    <t>Ages 11-12-13</t>
  </si>
  <si>
    <t>Finals</t>
  </si>
  <si>
    <t>Super Final</t>
  </si>
  <si>
    <t>A-J</t>
  </si>
  <si>
    <t>6</t>
  </si>
  <si>
    <t>TRADITIONAL FORMATS</t>
  </si>
  <si>
    <t>40 Skater Format</t>
  </si>
  <si>
    <t>Applied for: 16-18 Junior Open</t>
  </si>
  <si>
    <t>8/8/8/8/8</t>
  </si>
  <si>
    <t>4+4*</t>
  </si>
  <si>
    <t>Top A-B-C</t>
  </si>
  <si>
    <t>8/8/8</t>
  </si>
  <si>
    <t>Bottom D-E</t>
  </si>
  <si>
    <t>8/8</t>
  </si>
  <si>
    <t>3+2*</t>
  </si>
  <si>
    <t>D-E</t>
  </si>
  <si>
    <t>5/5/5/5/5/5/5/5</t>
  </si>
  <si>
    <t>2+4*</t>
  </si>
  <si>
    <t>Top 
A-B-C-D</t>
  </si>
  <si>
    <t>2+1</t>
  </si>
  <si>
    <t>Bottom
 E-F-G-H</t>
  </si>
  <si>
    <t>G-H</t>
  </si>
  <si>
    <t>32 Skaters</t>
  </si>
  <si>
    <t>Top
A-B</t>
  </si>
  <si>
    <t>7/7</t>
  </si>
  <si>
    <t>Bottom
D-E-F</t>
  </si>
  <si>
    <t>6/6/6</t>
  </si>
  <si>
    <t>D-E-F</t>
  </si>
  <si>
    <t>7/7/4</t>
  </si>
  <si>
    <t>5/5/5/5/4/4/4</t>
  </si>
  <si>
    <t>2+6*</t>
  </si>
  <si>
    <t>Bottom
E-F-G</t>
  </si>
  <si>
    <t>4/4/4</t>
  </si>
  <si>
    <t>5/5/5/5/6/6</t>
  </si>
  <si>
    <t>Bottom
D-E</t>
  </si>
  <si>
    <t xml:space="preserve">                 2025-2026 Short Track High Performance Master Bulletin</t>
  </si>
  <si>
    <t xml:space="preserve">                                       Guideline for Competition Deadlines</t>
  </si>
  <si>
    <t>Monday</t>
  </si>
  <si>
    <t>Tuesday</t>
  </si>
  <si>
    <t>Wednesday</t>
  </si>
  <si>
    <t>Thursday</t>
  </si>
  <si>
    <t>Friday</t>
  </si>
  <si>
    <t>Saturday</t>
  </si>
  <si>
    <t>Sunday</t>
  </si>
  <si>
    <t>Opening of registration for Pre-qualified only</t>
  </si>
  <si>
    <t>Time standard eligibility</t>
  </si>
  <si>
    <t>Time entries from PTSOs
23h59 ET</t>
  </si>
  <si>
    <t>Registration for all (Qualified and Waitlist)
Posting of Entry list
17h00 ET</t>
  </si>
  <si>
    <t>Register/Pay for Pre-Qualified, Qualified and Waitlist
23h59 ET</t>
  </si>
  <si>
    <r>
      <t xml:space="preserve">Post List of Participants
17h00 ET - Start of replacement period according to the Waitlist only </t>
    </r>
    <r>
      <rPr>
        <sz val="9"/>
        <color rgb="FFC00000"/>
        <rFont val="Arial"/>
        <family val="2"/>
      </rPr>
      <t>**</t>
    </r>
  </si>
  <si>
    <t>Replacements Register/Pay
23h59 ET</t>
  </si>
  <si>
    <t>Competition
(according to schedule)</t>
  </si>
  <si>
    <t>Competition
Day</t>
  </si>
  <si>
    <t>Note:  Due to various circumstances, the deadlines for specific competitions may be different than the guidelines above. Please refer to the deadlines posted in each competition tab to ensure correct information.</t>
  </si>
  <si>
    <r>
      <rPr>
        <b/>
        <sz val="11"/>
        <color rgb="FFC00000"/>
        <rFont val="Arial"/>
        <family val="2"/>
      </rPr>
      <t>**</t>
    </r>
    <r>
      <rPr>
        <b/>
        <sz val="11"/>
        <color theme="1"/>
        <rFont val="Arial"/>
        <family val="2"/>
      </rPr>
      <t xml:space="preserve"> Skaters invited for the waitlist have 48h to register and pay before their spot is offered to the following athlete on the waitlist</t>
    </r>
  </si>
  <si>
    <t>Special Racing Rules &amp; Special Development Pathway Racing Rules</t>
  </si>
  <si>
    <t>In addition to all ISU Racing Rules, these Special Racing Rules will apply during our National competitions:</t>
  </si>
  <si>
    <t>1.       Penalized skaters will receive the last place rank and seeding points in their race. The skater will not be permitted to skate in any subsequent rounds of the Event. The skater will be placed but not permitted to skate in the applicable final for the Event as if they have progressed through the previous rounds, placing last in each  race and will receive last place points for that final below any skater(s) penalized in that final.</t>
  </si>
  <si>
    <r>
      <t>2.</t>
    </r>
    <r>
      <rPr>
        <sz val="14"/>
        <rFont val="Times New Roman"/>
        <family val="1"/>
      </rPr>
      <t xml:space="preserve">       </t>
    </r>
    <r>
      <rPr>
        <sz val="14"/>
        <rFont val="Cambria"/>
        <family val="1"/>
      </rPr>
      <t xml:space="preserve">Skaters who drop out before a race will receive the last place position, behind any skaters who might subsequently fail to finish due to infraction or penalization and receive the seeding points according to the final order in that event.  </t>
    </r>
  </si>
  <si>
    <r>
      <t>3.</t>
    </r>
    <r>
      <rPr>
        <sz val="14"/>
        <rFont val="Times New Roman"/>
        <family val="1"/>
      </rPr>
      <t xml:space="preserve">       </t>
    </r>
    <r>
      <rPr>
        <sz val="14"/>
        <rFont val="Cambria"/>
        <family val="1"/>
      </rPr>
      <t xml:space="preserve">Skaters who withdraw before an Event will receive NO ranking points for this distance and a new seeding will be done for the Event. </t>
    </r>
  </si>
  <si>
    <r>
      <t>4.</t>
    </r>
    <r>
      <rPr>
        <sz val="14"/>
        <rFont val="Times New Roman"/>
        <family val="1"/>
      </rPr>
      <t xml:space="preserve">       </t>
    </r>
    <r>
      <rPr>
        <sz val="14"/>
        <rFont val="Cambria"/>
        <family val="1"/>
      </rPr>
      <t>Skaters who withdraw from an Event due to illness or injury are permitted to continue in the competition for any subsequent Distances or Events.</t>
    </r>
  </si>
  <si>
    <r>
      <t>5.</t>
    </r>
    <r>
      <rPr>
        <sz val="14"/>
        <rFont val="Times New Roman"/>
        <family val="1"/>
      </rPr>
      <t xml:space="preserve">       </t>
    </r>
    <r>
      <rPr>
        <sz val="14"/>
        <rFont val="Cambria"/>
        <family val="1"/>
      </rPr>
      <t xml:space="preserve">A skater who has not finished the race because of an infraction by another skater will receive their position ahead of any penalized skaters. </t>
    </r>
  </si>
  <si>
    <r>
      <t>6.</t>
    </r>
    <r>
      <rPr>
        <sz val="14"/>
        <rFont val="Times New Roman"/>
        <family val="1"/>
      </rPr>
      <t xml:space="preserve">       </t>
    </r>
    <r>
      <rPr>
        <sz val="14"/>
        <rFont val="Cambria"/>
        <family val="1"/>
      </rPr>
      <t>A skater who does not finish a race will not be allowed to start the following round in the Event of the Distance unless advancement is warranted according to the ISU World Tour procedures or Special Rules Exception as noted in point 7 and/or point 8.</t>
    </r>
  </si>
  <si>
    <r>
      <t>7.</t>
    </r>
    <r>
      <rPr>
        <sz val="14"/>
        <rFont val="Times New Roman"/>
        <family val="1"/>
      </rPr>
      <t xml:space="preserve">       </t>
    </r>
    <r>
      <rPr>
        <sz val="14"/>
        <rFont val="Cambria"/>
        <family val="1"/>
      </rPr>
      <t>Where a skater is not able to finish a race as a result of an injury, the referee may decide to advance the skater to the appropriate race in the next round or to authorize the skater to restart to ensure the fairest allocation of final ranking points. If advanced to the next round, the skater must provide written approval from the medical staff present before beginning the next round.</t>
    </r>
  </si>
  <si>
    <t>8.       Where a skater is not able to finish a race as a result of equipment failure/breakage during a race, this must be reported to and verified by the race referee immediately following the race in which the equipment breakage occurred. The skater will be placed in the lower bracket of the next round and permitted to continue in the Event.</t>
  </si>
  <si>
    <r>
      <t>9.</t>
    </r>
    <r>
      <rPr>
        <sz val="14"/>
        <rFont val="Times New Roman"/>
        <family val="1"/>
      </rPr>
      <t xml:space="preserve">      </t>
    </r>
    <r>
      <rPr>
        <sz val="14"/>
        <rFont val="Cambria"/>
        <family val="1"/>
      </rPr>
      <t>Races with 1 skater will not be skated.</t>
    </r>
  </si>
  <si>
    <r>
      <t xml:space="preserve">10.    In events that have a preliminary round where some athletes do not need to race as they are already qualified for the following round, the results of the preliminary rounds will not be used for determining </t>
    </r>
    <r>
      <rPr>
        <b/>
        <sz val="14"/>
        <rFont val="Cambria"/>
        <family val="1"/>
      </rPr>
      <t>heats and positions on the line</t>
    </r>
    <r>
      <rPr>
        <sz val="14"/>
        <rFont val="Cambria"/>
        <family val="1"/>
      </rPr>
      <t xml:space="preserve"> of the following rounds of each distance. </t>
    </r>
  </si>
  <si>
    <r>
      <t xml:space="preserve">11.   </t>
    </r>
    <r>
      <rPr>
        <i/>
        <u/>
        <sz val="14"/>
        <rFont val="Cambria"/>
        <family val="1"/>
      </rPr>
      <t xml:space="preserve"> For the following 4 competitions</t>
    </r>
    <r>
      <rPr>
        <sz val="14"/>
        <rFont val="Cambria"/>
        <family val="1"/>
      </rPr>
      <t>: 2025 Canadian Championships (Olympic Selections), 2025-26 Canada Cup, 2025-26 Canada Cup Final and the 2025-26 Canadian Junior Championships:
For the p</t>
    </r>
    <r>
      <rPr>
        <i/>
        <sz val="14"/>
        <rFont val="Cambria"/>
        <family val="1"/>
      </rPr>
      <t xml:space="preserve">osition on the starting line, those who have qualified by time for the semi-finals or finals as well as any advancements </t>
    </r>
    <r>
      <rPr>
        <i/>
        <u/>
        <sz val="14"/>
        <rFont val="Cambria"/>
        <family val="1"/>
      </rPr>
      <t xml:space="preserve">cannot be placed </t>
    </r>
    <r>
      <rPr>
        <i/>
        <sz val="14"/>
        <rFont val="Cambria"/>
        <family val="1"/>
      </rPr>
      <t xml:space="preserve">before skaters that have qualified directly to the next round. </t>
    </r>
  </si>
  <si>
    <t>In addition to the above Special Racing Rules , these Special Development Pathway Racing Rules will apply when indicated on Competition specific tabs:</t>
  </si>
  <si>
    <t>1. Penalized Skaters - Development:</t>
  </si>
  <si>
    <t>Penalized skaters will continue to the next round, at the bottom of the current bracket.</t>
  </si>
  <si>
    <t>2. YC-2 Development:</t>
  </si>
  <si>
    <t>Skaters with two penalties within a single race shall be issued a yellow card (code YC-2). Skaters issued a YC-2 will be permitted to continue to race in the proceeding round and will earn points in the final round.</t>
  </si>
  <si>
    <t xml:space="preserve">3. Development False Start Rule: </t>
  </si>
  <si>
    <t>This section/tab presents the criteria and principles to nominate the 2023-24 National Team and NextGen Teams</t>
  </si>
  <si>
    <t>The HPAC-ST will select athletes as detailed below.  The intention for the 2022-23 season is to carry a total of 14 athletes per gender on the National and NextGen teams, not including transfer cards. Additions to this number will only be considered under exceptional situations evaluated by the HPAC-ST.</t>
  </si>
  <si>
    <t>The National Team will be composed of 8 athletes per gender, prior to any eventual withdrawals or replacements, and not including transfer cards.</t>
  </si>
  <si>
    <t>The NextGen team will be composed of 6 athletes per gender, prior to any eventual withdrawals or replacements.</t>
  </si>
  <si>
    <t>The goals of Speed Skating Canada selecting National Team Training Partners are to:</t>
  </si>
  <si>
    <r>
      <t>·</t>
    </r>
    <r>
      <rPr>
        <sz val="7"/>
        <color rgb="FF404140"/>
        <rFont val="Times New Roman"/>
        <family val="1"/>
      </rPr>
      <t xml:space="preserve">         </t>
    </r>
    <r>
      <rPr>
        <sz val="11"/>
        <color rgb="FF404140"/>
        <rFont val="Config"/>
        <family val="3"/>
      </rPr>
      <t>Help the 2023-24 targeted athletes achieve Olympic podium performances.</t>
    </r>
  </si>
  <si>
    <r>
      <t>·</t>
    </r>
    <r>
      <rPr>
        <sz val="7"/>
        <color rgb="FF404140"/>
        <rFont val="Times New Roman"/>
        <family val="1"/>
      </rPr>
      <t xml:space="preserve">         </t>
    </r>
    <r>
      <rPr>
        <sz val="11"/>
        <color rgb="FF404140"/>
        <rFont val="Config"/>
        <family val="3"/>
      </rPr>
      <t>Provide an enhanced daily training environment support to allow for continued technical development and to achieve personal goals.</t>
    </r>
  </si>
  <si>
    <t>Principles of selection</t>
  </si>
  <si>
    <t>NT Select</t>
  </si>
  <si>
    <r>
      <t xml:space="preserve">Any members (Max 5per gender) of the  </t>
    </r>
    <r>
      <rPr>
        <b/>
        <sz val="14"/>
        <color theme="1"/>
        <rFont val="Calibri"/>
        <family val="2"/>
        <scheme val="minor"/>
      </rPr>
      <t>2023 World  Championships Team</t>
    </r>
    <r>
      <rPr>
        <sz val="11"/>
        <color theme="1"/>
        <rFont val="Calibri"/>
        <family val="2"/>
        <scheme val="minor"/>
      </rPr>
      <t>. The ranking order of skaters will be determined by :
a)	The best individual result per gender in the 2023 World championships. In case of a tie, the second-best distance at the world Championships will break the tie. If a tie persist the ISU overall world ranking will break the tie
b)	Skaters that participated in a Final A relay.
c)	Skaters that participated in a Final B relay.
d)	If necessary, remaining individual skaters based on their individual results.</t>
    </r>
  </si>
  <si>
    <r>
      <rPr>
        <b/>
        <sz val="14"/>
        <color theme="1"/>
        <rFont val="Calibri"/>
        <family val="2"/>
        <scheme val="minor"/>
      </rPr>
      <t>National Final Ranking</t>
    </r>
    <r>
      <rPr>
        <sz val="11"/>
        <color theme="1"/>
        <rFont val="Calibri"/>
        <family val="2"/>
        <scheme val="minor"/>
      </rPr>
      <t xml:space="preserve"> 
Any remaining positions available on the National Team will be awarded based on the 2022-23 National Final Ranking (following bye requests). (see re;levant sectiol).
</t>
    </r>
  </si>
  <si>
    <t>NG Select</t>
  </si>
  <si>
    <t>Any 2023 World Junior Championships Medalists in an individual distance</t>
  </si>
  <si>
    <r>
      <t xml:space="preserve">The next ranked Junior-aged athletes from the 2022-23 Canadian adjusted ranking (following bye requests)
</t>
    </r>
    <r>
      <rPr>
        <sz val="11"/>
        <color rgb="FFFF0000"/>
        <rFont val="Calibri (Body)"/>
      </rPr>
      <t>** DO we maintain only 2 that are currently last year JR??</t>
    </r>
  </si>
  <si>
    <t xml:space="preserve">If any places remain, these will be allocated to the next highest ranked athletes in the 2022-23 Canadian Junior ranking not already named to the team. </t>
  </si>
  <si>
    <t>Training Partners</t>
  </si>
  <si>
    <t>In order to support and assist in providing an optimal training environment for members of the National and NextGen teams, up to two (3) athletes may be selected as training partners for the 2023-24 season, according to the needs of the program.</t>
  </si>
  <si>
    <t>The final National Training Partner selection shall be made at the sole, full and absolute discretion of the National Team Coach.</t>
  </si>
  <si>
    <t xml:space="preserve">The National Team Training Partners selection will be reviewed under the following guidelines, in no particular order:
•	Fulfills an identified gap within the team (strengthens the training group)
•	Demonstration of teamwork
•	Capacity to work for others.
•	Adaptability and availability during training hours </t>
  </si>
  <si>
    <t>The National Team Training Partners will have access to the following:</t>
  </si>
  <si>
    <r>
      <t>·</t>
    </r>
    <r>
      <rPr>
        <sz val="7"/>
        <color rgb="FF404140"/>
        <rFont val="Times New Roman"/>
        <family val="1"/>
      </rPr>
      <t xml:space="preserve">         </t>
    </r>
    <r>
      <rPr>
        <sz val="11"/>
        <color rgb="FF404140"/>
        <rFont val="Config"/>
        <family val="3"/>
      </rPr>
      <t>World class sport specific and required ancillary technical facilities.</t>
    </r>
  </si>
  <si>
    <r>
      <t>·</t>
    </r>
    <r>
      <rPr>
        <sz val="7"/>
        <color rgb="FF404140"/>
        <rFont val="Times New Roman"/>
        <family val="1"/>
      </rPr>
      <t xml:space="preserve">         </t>
    </r>
    <r>
      <rPr>
        <sz val="11"/>
        <color rgb="FF404140"/>
        <rFont val="Config"/>
        <family val="3"/>
      </rPr>
      <t>Appropriate access to the facilities for a fee as determined</t>
    </r>
  </si>
  <si>
    <r>
      <t>·</t>
    </r>
    <r>
      <rPr>
        <sz val="7"/>
        <color rgb="FF404140"/>
        <rFont val="Times New Roman"/>
        <family val="1"/>
      </rPr>
      <t xml:space="preserve">         </t>
    </r>
    <r>
      <rPr>
        <sz val="11"/>
        <color rgb="FF404140"/>
        <rFont val="Config"/>
        <family val="3"/>
      </rPr>
      <t>Dedicated hours on-ice with the National program</t>
    </r>
  </si>
  <si>
    <r>
      <t>·</t>
    </r>
    <r>
      <rPr>
        <sz val="7"/>
        <color rgb="FF404140"/>
        <rFont val="Times New Roman"/>
        <family val="1"/>
      </rPr>
      <t xml:space="preserve">         </t>
    </r>
    <r>
      <rPr>
        <sz val="11"/>
        <color rgb="FF404140"/>
        <rFont val="Config"/>
        <family val="3"/>
      </rPr>
      <t>Full-time high-performance coaching</t>
    </r>
  </si>
  <si>
    <r>
      <t>·</t>
    </r>
    <r>
      <rPr>
        <sz val="7"/>
        <color rgb="FF404140"/>
        <rFont val="Times New Roman"/>
        <family val="1"/>
      </rPr>
      <t xml:space="preserve">         </t>
    </r>
    <r>
      <rPr>
        <sz val="11"/>
        <color rgb="FF404140"/>
        <rFont val="Config"/>
        <family val="3"/>
      </rPr>
      <t>Access to IST and the necessary facilities to support IST functions.</t>
    </r>
  </si>
  <si>
    <t>Athletes selected as training partners will need to commit to and complete an agreement with Speed Skating Canada but will NOT be elligible for Carding from Sport Canada.</t>
  </si>
  <si>
    <r>
      <rPr>
        <sz val="7"/>
        <color rgb="FF404140"/>
        <rFont val="Times New Roman"/>
        <family val="1"/>
      </rPr>
      <t xml:space="preserve"> </t>
    </r>
    <r>
      <rPr>
        <sz val="11"/>
        <color rgb="FF404140"/>
        <rFont val="Config"/>
        <family val="3"/>
      </rPr>
      <t xml:space="preserve">Nomination to the National Training Partner does not qualify under the bye policy nor does it fall under the appeal policy. </t>
    </r>
  </si>
  <si>
    <t>Bye Requests</t>
  </si>
  <si>
    <t xml:space="preserve">1. Basic Principles </t>
  </si>
  <si>
    <t xml:space="preserve">As a general principle, Bye requests cannot be made to change the final ranking of a competition, therefore any such requests will be automatically deemed ineligible. </t>
  </si>
  <si>
    <t xml:space="preserve">For all requests concerning competitions/steps progressing towards participating in the 2026 Olympic Games, all details are presented in the 2026 Olympic Selection Policies &amp; Procedures documents posted on Speed Skating Canada's website since December 20th, 2024. </t>
  </si>
  <si>
    <t xml:space="preserve">2. Types of Bye Requests &amp; Eligibility  </t>
  </si>
  <si>
    <t>To be eligible to request a Bye for selection of the 2026-27 National Team NT-A (with Carding), the athlete must fulfill one of the following criteria:</t>
  </si>
  <si>
    <t>1. Member and/or qualified for the 2026 Olympic Games</t>
  </si>
  <si>
    <t>2. Member and/or qualified for the 2026 World Championships</t>
  </si>
  <si>
    <r>
      <rPr>
        <sz val="11"/>
        <color rgb="FF000000"/>
        <rFont val="Calibri"/>
        <family val="2"/>
      </rPr>
      <t xml:space="preserve">3- </t>
    </r>
    <r>
      <rPr>
        <u/>
        <sz val="11"/>
        <color rgb="FF000000"/>
        <rFont val="Calibri"/>
        <family val="2"/>
      </rPr>
      <t xml:space="preserve">If an athlete is not able to complete one of the two 2025-26 national ranking competitions due to injury, </t>
    </r>
    <r>
      <rPr>
        <sz val="11"/>
        <color rgb="FF000000"/>
        <rFont val="Calibri"/>
        <family val="2"/>
      </rPr>
      <t>and the athlete is already a member of the NT-A team in 2025-26, they must meet one of these criteria to be eligible:</t>
    </r>
  </si>
  <si>
    <t>a- Top 8 at the 2025 Canadian Championships, or</t>
  </si>
  <si>
    <t>b- Top 3 at the 2025-26 Canada Cup or the 2026  Canada Cup Final</t>
  </si>
  <si>
    <t>To be eligible to request a Bye for selection of the 2026-27 NextGen NG-A Team (with Carding), that athlete must fulfill one of the following criteria:</t>
  </si>
  <si>
    <t xml:space="preserve"> 1- Member and/or qualified for 2025-26 Sr World Tour</t>
  </si>
  <si>
    <t xml:space="preserve"> 2- Member and/or qualified for the 2025-26 World Junior Championships </t>
  </si>
  <si>
    <r>
      <rPr>
        <sz val="11"/>
        <color rgb="FF000000"/>
        <rFont val="Calibri"/>
        <family val="2"/>
        <scheme val="minor"/>
      </rPr>
      <t xml:space="preserve">3- </t>
    </r>
    <r>
      <rPr>
        <u/>
        <sz val="11"/>
        <color rgb="FF000000"/>
        <rFont val="Calibri"/>
        <family val="2"/>
        <scheme val="minor"/>
      </rPr>
      <t>If an athlete is not able to complete one of the two 2025-26 National Ranking competitions due to injury,</t>
    </r>
    <r>
      <rPr>
        <sz val="11"/>
        <color rgb="FF000000"/>
        <rFont val="Calibri"/>
        <family val="2"/>
        <scheme val="minor"/>
      </rPr>
      <t xml:space="preserve"> and the athlete is already a member of the NG-A team in 2025-26, then they are eligible to request a bye if one of the following criteria is met:</t>
    </r>
  </si>
  <si>
    <r>
      <rPr>
        <sz val="11"/>
        <color rgb="FF000000"/>
        <rFont val="Calibri"/>
        <family val="2"/>
      </rPr>
      <t xml:space="preserve">  - Top 6 Junior at the 2025-26 Canada Cup</t>
    </r>
    <r>
      <rPr>
        <sz val="11"/>
        <color rgb="FFC8102E"/>
        <rFont val="Calibri"/>
        <family val="2"/>
      </rPr>
      <t xml:space="preserve"> OR</t>
    </r>
    <r>
      <rPr>
        <sz val="11"/>
        <color rgb="FF000000"/>
        <rFont val="Calibri"/>
        <family val="2"/>
      </rPr>
      <t xml:space="preserve"> 2026 Canada Cup Final  </t>
    </r>
  </si>
  <si>
    <t xml:space="preserve">Injury Card: To be eligible to request a Bye for 2026-27 NT-A or NG-A Carding Nomination </t>
  </si>
  <si>
    <r>
      <rPr>
        <sz val="11"/>
        <color rgb="FF000000"/>
        <rFont val="Calibri"/>
        <family val="2"/>
        <scheme val="minor"/>
      </rPr>
      <t xml:space="preserve">Athletes carded in the previous season </t>
    </r>
    <r>
      <rPr>
        <u/>
        <sz val="11"/>
        <color rgb="FF000000"/>
        <rFont val="Calibri"/>
        <family val="2"/>
        <scheme val="minor"/>
      </rPr>
      <t>may</t>
    </r>
    <r>
      <rPr>
        <sz val="11"/>
        <color rgb="FF000000"/>
        <rFont val="Calibri"/>
        <family val="2"/>
        <scheme val="minor"/>
      </rPr>
      <t xml:space="preserve"> be eligible for a carding nomination bye request based on their specific historical Sport Canada carding level, their international competition performances and on a medical record demonstrating a health progression and confirming a major injury/health situation that prevented the athlete to participate in 1 or all 2025-26 national ranking competitions. </t>
    </r>
  </si>
  <si>
    <t>To be eligible to request a Bye for 2025-26 International Events</t>
  </si>
  <si>
    <t xml:space="preserve">2025-26 
World Tour
 </t>
  </si>
  <si>
    <t xml:space="preserve"> All details are presented in the 2026 Olympic Selection Policies &amp; Procedures documents posted on Speed Skating Canada's website since December 20th, 2024. </t>
  </si>
  <si>
    <t>2025-26 Sr World Championships</t>
  </si>
  <si>
    <t>No Bye Requests is possible.</t>
  </si>
  <si>
    <t>2025-26 Junior World Cups &amp; Junior World Championships</t>
  </si>
  <si>
    <r>
      <rPr>
        <sz val="11"/>
        <color rgb="FFFF0000"/>
        <rFont val="Calibri"/>
        <family val="2"/>
      </rPr>
      <t xml:space="preserve"> Important: no Bye request is possible for Individual distance selection.
</t>
    </r>
    <r>
      <rPr>
        <sz val="11"/>
        <color rgb="FF000000"/>
        <rFont val="Calibri"/>
        <family val="2"/>
      </rPr>
      <t xml:space="preserve">
Finish in the TOP 10 in the final ranking of at least one distance (combined 3 events) at the</t>
    </r>
    <r>
      <rPr>
        <sz val="11"/>
        <color rgb="FFED7D31"/>
        <rFont val="Calibri"/>
        <family val="2"/>
      </rPr>
      <t xml:space="preserve"> </t>
    </r>
    <r>
      <rPr>
        <sz val="11"/>
        <color rgb="FF000000"/>
        <rFont val="Calibri"/>
        <family val="2"/>
      </rPr>
      <t>2025</t>
    </r>
    <r>
      <rPr>
        <sz val="11"/>
        <color rgb="FFED7D31"/>
        <rFont val="Calibri"/>
        <family val="2"/>
      </rPr>
      <t xml:space="preserve"> </t>
    </r>
    <r>
      <rPr>
        <sz val="11"/>
        <color rgb="FF000000"/>
        <rFont val="Calibri"/>
        <family val="2"/>
      </rPr>
      <t xml:space="preserve">Canadian Senior Championships / or individual medalist at the last World Junior Championships (2024-25)  </t>
    </r>
  </si>
  <si>
    <t>3. Rules for Requesting a Bye</t>
  </si>
  <si>
    <r>
      <t>a)</t>
    </r>
    <r>
      <rPr>
        <sz val="7"/>
        <rFont val="Calibri"/>
        <family val="2"/>
        <scheme val="minor"/>
      </rPr>
      <t xml:space="preserve">       </t>
    </r>
    <r>
      <rPr>
        <sz val="11"/>
        <rFont val="Calibri"/>
        <family val="2"/>
        <scheme val="minor"/>
      </rPr>
      <t>If an athlete is eligible to request a Bye (based on the tables above), then it must be submitted in writing to the High Performance Director, by following these guidelines/timelines:</t>
    </r>
  </si>
  <si>
    <t>1-   To request a Bye for the 2026-27 National (NT-A) or NextGen (NG-A)Teams:</t>
  </si>
  <si>
    <t>- If an athlete is unable to compete because of a medical withdrawal  BEFORE the Canada Cup final, then the Bye request must be submitted BEFORE the official Coaches Meeting of the Canada Cup final**</t>
  </si>
  <si>
    <t>- If an eligible athlete for a bye request (based on the eligibility criteria listed above) enters and starts competing at the Canada Cup Final, and then gets injured (with a medical note), or broke their equipment during the event (written confirmation by the event Head Official), then they have to submit the Bye request within 48 hours after the completion of the Canada Cup Final.</t>
  </si>
  <si>
    <t>2-  To request a Bye for 2026-27 Carding Nomination</t>
  </si>
  <si>
    <t>Following the 2026-27 Provisional Team nominations (NT/NG), a Bye request must be submitted within the 7 days following the written confirmations of carding levels to athletes. If the request is eligible, the ST-HPAC will proceed to analyse the athlete's medical situation, most recent international performances AND Carding history, then review the case using Sport Canada's Policies and Procedures – Athlete Assistance Program.</t>
  </si>
  <si>
    <t>3- To request a Bye for a 2025-26 International Event (Team Canada Delegation):</t>
  </si>
  <si>
    <t>- If an athlete is unable to compete because of a medical withdrawal  BEFORE the respective selection event, then they have to submit the Bye request BEFORE the official Coaches Meeting of the same selection competition. **</t>
  </si>
  <si>
    <t xml:space="preserve"> '- If an athlete enters and starts competing at a selection competition and then gets injured (with a medical note), or broke their equipment during the event (written confirmation by the event Head Official), then they have to submit the Bye request within 24 hours after the completion of this selection competition.</t>
  </si>
  <si>
    <t>** If the athlete comes back and participates to the competition, after submitted a bye request, then the Bye request will be considered ineligible.</t>
  </si>
  <si>
    <r>
      <t>b)</t>
    </r>
    <r>
      <rPr>
        <sz val="7"/>
        <rFont val="Calibri"/>
        <family val="2"/>
        <scheme val="minor"/>
      </rPr>
      <t xml:space="preserve">      </t>
    </r>
    <r>
      <rPr>
        <sz val="11"/>
        <rFont val="Calibri"/>
        <family val="2"/>
        <scheme val="minor"/>
      </rPr>
      <t xml:space="preserve">Unless physically incapable, </t>
    </r>
    <r>
      <rPr>
        <u/>
        <sz val="11"/>
        <rFont val="Calibri"/>
        <family val="2"/>
        <scheme val="minor"/>
      </rPr>
      <t>only</t>
    </r>
    <r>
      <rPr>
        <sz val="11"/>
        <rFont val="Calibri"/>
        <family val="2"/>
        <scheme val="minor"/>
      </rPr>
      <t xml:space="preserve"> the skater requesting a Bye can submit the request.</t>
    </r>
  </si>
  <si>
    <r>
      <t>c)</t>
    </r>
    <r>
      <rPr>
        <sz val="7"/>
        <rFont val="Calibri"/>
        <family val="2"/>
        <scheme val="minor"/>
      </rPr>
      <t xml:space="preserve">       </t>
    </r>
    <r>
      <rPr>
        <sz val="11"/>
        <rFont val="Calibri"/>
        <family val="2"/>
        <scheme val="minor"/>
      </rPr>
      <t>If the Bye request is made on the basis of an illness or injury, the skater must provide documented evidence from a sports medicine practitioner of the illness or injury. 
The HPAC-ST has the right to request, in which case the athlete must agree, further independent medical review after the Bye request has been submitted.</t>
    </r>
  </si>
  <si>
    <r>
      <t>d)</t>
    </r>
    <r>
      <rPr>
        <sz val="7"/>
        <rFont val="Calibri"/>
        <family val="2"/>
        <scheme val="minor"/>
      </rPr>
      <t xml:space="preserve">      </t>
    </r>
    <r>
      <rPr>
        <sz val="11"/>
        <rFont val="Calibri"/>
        <family val="2"/>
        <scheme val="minor"/>
      </rPr>
      <t>If the Bye request is made on the basis of equipment breakage, this must be reported to and verified by the race referee or HPAC-ST representative immediately following the race in which the equipment breakage occurred.</t>
    </r>
  </si>
  <si>
    <t>4. Conditions for Granting a Bye</t>
  </si>
  <si>
    <r>
      <t>a)</t>
    </r>
    <r>
      <rPr>
        <sz val="7"/>
        <rFont val="Times New Roman"/>
        <family val="1"/>
      </rPr>
      <t xml:space="preserve">       </t>
    </r>
    <r>
      <rPr>
        <sz val="11"/>
        <rFont val="Config"/>
      </rPr>
      <t>When considering whether or not to grant a bye, the HPAC-ST must first evaluate:</t>
    </r>
  </si>
  <si>
    <r>
      <t>i)</t>
    </r>
    <r>
      <rPr>
        <sz val="7"/>
        <rFont val="Times New Roman"/>
        <family val="1"/>
      </rPr>
      <t xml:space="preserve">        </t>
    </r>
    <r>
      <rPr>
        <sz val="11"/>
        <rFont val="Config"/>
      </rPr>
      <t>Eligibility of the athlete for the position/team requested</t>
    </r>
  </si>
  <si>
    <r>
      <t>ii)</t>
    </r>
    <r>
      <rPr>
        <sz val="7"/>
        <rFont val="Times New Roman"/>
        <family val="1"/>
      </rPr>
      <t xml:space="preserve">       </t>
    </r>
    <r>
      <rPr>
        <sz val="11"/>
        <rFont val="Config"/>
      </rPr>
      <t>The medical condition of the athlete.</t>
    </r>
  </si>
  <si>
    <r>
      <t>iii)</t>
    </r>
    <r>
      <rPr>
        <sz val="7"/>
        <rFont val="Times New Roman"/>
        <family val="1"/>
      </rPr>
      <t xml:space="preserve">     </t>
    </r>
    <r>
      <rPr>
        <sz val="11"/>
        <rFont val="Config"/>
      </rPr>
      <t>The degree to which the athlete has followed the prescribed rehabilitation process and medical team directives in recovering from their injury.</t>
    </r>
  </si>
  <si>
    <r>
      <t>iv)</t>
    </r>
    <r>
      <rPr>
        <sz val="7"/>
        <rFont val="Times New Roman"/>
        <family val="1"/>
      </rPr>
      <t xml:space="preserve">     </t>
    </r>
    <r>
      <rPr>
        <sz val="11"/>
        <rFont val="Config"/>
      </rPr>
      <t>The athlete’s readiness to compete according to feedback received from the medical team and the athlete’s coach(es).</t>
    </r>
  </si>
  <si>
    <r>
      <t>b)</t>
    </r>
    <r>
      <rPr>
        <sz val="7"/>
        <rFont val="Times New Roman"/>
        <family val="1"/>
      </rPr>
      <t xml:space="preserve">      </t>
    </r>
    <r>
      <rPr>
        <sz val="11"/>
        <rFont val="Config"/>
      </rPr>
      <t>The bye request may be refused on the basis of any of the points above prior to further evaluation of the athlete.</t>
    </r>
  </si>
  <si>
    <t>In all cases, the HPAC-ST Chair has the right to award a “Conditional Bye” to skaters recovering from injury or illness. In this situation the skater may have certain conditions imposed. The HPAC-ST should be provided confirmation (medical or other, if not a medical problem) that there is no significant physical/psychological limitation to compete. The HPAC-ST must also receive assertion from the coach that the athlete is ready to compete at the appropriate level for the competition in question.</t>
  </si>
  <si>
    <t>In such cases, the HPAC-ST will specify the date on which the performance and medical assessment will be made.</t>
  </si>
  <si>
    <t>5. Process for Reviewing a Bye Request.</t>
  </si>
  <si>
    <t>The following outlines the process for considering eligible Bye requests:</t>
  </si>
  <si>
    <r>
      <t>a)</t>
    </r>
    <r>
      <rPr>
        <sz val="7"/>
        <rFont val="Times New Roman"/>
        <family val="1"/>
      </rPr>
      <t xml:space="preserve">       </t>
    </r>
    <r>
      <rPr>
        <sz val="11"/>
        <rFont val="Config"/>
      </rPr>
      <t>Following the deadline for submission of a bye request, the HPAC-ST meets (in person or virtually) to review the facts.</t>
    </r>
  </si>
  <si>
    <r>
      <t>b)</t>
    </r>
    <r>
      <rPr>
        <sz val="7"/>
        <rFont val="Times New Roman"/>
        <family val="1"/>
      </rPr>
      <t xml:space="preserve">      </t>
    </r>
    <r>
      <rPr>
        <sz val="11"/>
        <rFont val="Config"/>
      </rPr>
      <t>In cases where multiple Bye applications are submitted, they will be assessed individually and on their own merit.</t>
    </r>
  </si>
  <si>
    <r>
      <t>c)</t>
    </r>
    <r>
      <rPr>
        <sz val="7"/>
        <rFont val="Times New Roman"/>
        <family val="1"/>
      </rPr>
      <t xml:space="preserve">      </t>
    </r>
    <r>
      <rPr>
        <sz val="11"/>
        <rFont val="Config"/>
      </rPr>
      <t>The HPAC-ST will establish a revised ranking of athletes pertinent to the selection in question based upon the relevant selection event(s) and the appropriate evaluation stated above.</t>
    </r>
  </si>
  <si>
    <r>
      <t>d)</t>
    </r>
    <r>
      <rPr>
        <sz val="7"/>
        <rFont val="Times New Roman"/>
        <family val="1"/>
      </rPr>
      <t xml:space="preserve">      </t>
    </r>
    <r>
      <rPr>
        <sz val="11"/>
        <rFont val="Config"/>
      </rPr>
      <t>From this revised ranking, the final selections will be made.</t>
    </r>
  </si>
  <si>
    <r>
      <t>e)</t>
    </r>
    <r>
      <rPr>
        <sz val="7"/>
        <rFont val="Times New Roman"/>
        <family val="1"/>
      </rPr>
      <t>      </t>
    </r>
    <r>
      <rPr>
        <sz val="11"/>
        <rFont val="Config"/>
      </rPr>
      <t>These final selections will then be named as the “Team” or “field of entry” and will be communicated to the skater/s requesting the Bye, skater/s directly affected by the Bye request, and the coaches.</t>
    </r>
  </si>
  <si>
    <t>6. Appeals</t>
  </si>
  <si>
    <t>Following the announcement of the Team or entry field for a competition, where appropriate, any athlete/s affected by the Bye request decision has/have the opportunity to appeal this decision in accordance with the Speed Skating Canada Appeal Policy.</t>
  </si>
  <si>
    <t>(Refer to SSC Appeal Policy on our Website)</t>
  </si>
  <si>
    <t xml:space="preserve">                              </t>
  </si>
  <si>
    <t xml:space="preserve">    2025 Canadian Championships - 1st step of towards the 2026 Olympic Games nominations</t>
  </si>
  <si>
    <t>2025 Canadian Championships</t>
  </si>
  <si>
    <t>August 23-24-27-30-31, 2025</t>
  </si>
  <si>
    <t>Montreal, QC</t>
  </si>
  <si>
    <t>Competition Objectives</t>
  </si>
  <si>
    <t>Deadlines</t>
  </si>
  <si>
    <t>1st step of 2026 Olympic Games nomination process.  
Possible entry to 2025-26  Canadian Jr Championships. 
Possible entry to 2025-26 Canada Cup.  
Possible entry to Canadian delegation for the 2025 Dutch Cup (not financed by SSC)  
 Racing Development opportunities</t>
  </si>
  <si>
    <t xml:space="preserve">2026 Olympic Selection Policies &amp; Procedures documents are posted </t>
  </si>
  <si>
    <t>December 20th, 2024</t>
  </si>
  <si>
    <t xml:space="preserve">Confirmation of  list of 20 qualified skaters per gender and waitlist </t>
  </si>
  <si>
    <t>May 1st, 2025</t>
  </si>
  <si>
    <t>Qualifications and all details for the event</t>
  </si>
  <si>
    <t>Limit for qualified skaters registration</t>
  </si>
  <si>
    <t>May 30th, 2025</t>
  </si>
  <si>
    <t xml:space="preserve"> All details are presented in the 2026 Olympic Selection Policies &amp; Procedures documents posted on the Speedskating Canada website since December 20th, 2024. </t>
  </si>
  <si>
    <t>Replacement of skaters</t>
  </si>
  <si>
    <t>Posting of final list of participants</t>
  </si>
  <si>
    <t xml:space="preserve">2025-26 Canada Cup </t>
  </si>
  <si>
    <t>December 5 to 7, 2025</t>
  </si>
  <si>
    <t>Sherbrooke, QC</t>
  </si>
  <si>
    <t>National Ranking #1/2 
Racing Development opportunities</t>
  </si>
  <si>
    <t>Registration opens for Pre-qualified skaters, and from this date, replacements are by time entry only.</t>
  </si>
  <si>
    <t>Monday September 29, 2025</t>
  </si>
  <si>
    <t>Time entry submissions No 1</t>
  </si>
  <si>
    <t>Monday October 6,  2025</t>
  </si>
  <si>
    <t>Posting of preliminary list of 35 qualified skaters per gender (out of 40)</t>
  </si>
  <si>
    <t>Tuesday October 7, 2025</t>
  </si>
  <si>
    <t>Time entry submissions No 2</t>
  </si>
  <si>
    <t>Monday November 24, 2025</t>
  </si>
  <si>
    <t>Posting of final list of 40 qualified skaters per gender, and Waitlist</t>
  </si>
  <si>
    <t>Tuesday November 25, 2025</t>
  </si>
  <si>
    <r>
      <t xml:space="preserve">Registration deadline for </t>
    </r>
    <r>
      <rPr>
        <b/>
        <sz val="10"/>
        <rFont val="Arial"/>
        <family val="2"/>
      </rPr>
      <t>ALL SKATERS</t>
    </r>
    <r>
      <rPr>
        <sz val="10"/>
        <rFont val="Arial"/>
        <family val="2"/>
      </rPr>
      <t>. 
Qualified skaters: registration and payment
Replacement skaters: registration on waitlist</t>
    </r>
  </si>
  <si>
    <t>Thursday November 27, 2025</t>
  </si>
  <si>
    <t>Posting Participant List and beginning of invitation of eligible athletes on the waitlist if spaces become available</t>
  </si>
  <si>
    <t>Friday November 28, 2025</t>
  </si>
  <si>
    <t>Registration and payment: Qualified skaters from waitlist</t>
  </si>
  <si>
    <t>Waitlist athletes will have 48h after having received invitation to register but not past the skater replacement deadline</t>
  </si>
  <si>
    <t>Monday December 1st, 2025</t>
  </si>
  <si>
    <t>n/a</t>
  </si>
  <si>
    <t>Competition Format &amp; Distance Order</t>
  </si>
  <si>
    <t>Time Standards</t>
  </si>
  <si>
    <t xml:space="preserve">40 Entries per gender
6 Events:
Day 1: 1500m-1, 500m-1
 Day 2: 1000m-1, 1500m-2
Day 3: 500m-2, 1000m-2
 Competition Overall classification based on 4 out of 6 best event results.  
</t>
  </si>
  <si>
    <t>Times achieved between 
January 1st and November 23rd, 2025</t>
  </si>
  <si>
    <r>
      <rPr>
        <b/>
        <sz val="10"/>
        <color rgb="FFFF0000"/>
        <rFont val="Arial"/>
        <family val="2"/>
      </rPr>
      <t>Only the 2 best 500m times</t>
    </r>
    <r>
      <rPr>
        <sz val="10"/>
        <color theme="1"/>
        <rFont val="Arial"/>
        <family val="2"/>
      </rPr>
      <t xml:space="preserve"> achieved at a SSC or PTSO sanctioned events in
</t>
    </r>
    <r>
      <rPr>
        <b/>
        <sz val="10"/>
        <color theme="1"/>
        <rFont val="Arial"/>
        <family val="2"/>
      </rPr>
      <t>mixed gender OR gender specific</t>
    </r>
    <r>
      <rPr>
        <sz val="10"/>
        <color theme="1"/>
        <rFont val="Arial"/>
        <family val="2"/>
      </rPr>
      <t xml:space="preserve"> categories are accepted. 
Electronic times are preferred. Manual times will be
adjusted upward by 0.2 seconds.
(Note: PTSO sanctioned events must have a certified track for their times to be eligible for national events)</t>
    </r>
  </si>
  <si>
    <t>Contact person</t>
  </si>
  <si>
    <r>
      <rPr>
        <u/>
        <sz val="10"/>
        <color theme="1"/>
        <rFont val="Arial"/>
        <family val="2"/>
      </rPr>
      <t>Eligibility</t>
    </r>
    <r>
      <rPr>
        <sz val="10"/>
        <color theme="1"/>
        <rFont val="Arial"/>
        <family val="2"/>
      </rPr>
      <t xml:space="preserve">: Competitors must have reached at least the age of 16 before July 1, 2025, AND must not be affiliated to another ISU country (meaning they must be eligible to represent Canada at an International event). </t>
    </r>
  </si>
  <si>
    <t>Mario Caron</t>
  </si>
  <si>
    <t>mcaron@sba-experts.com</t>
  </si>
  <si>
    <t xml:space="preserve">Competition Entry Requirements:
</t>
  </si>
  <si>
    <t>1- Skaters who participated and/or originally qualified for the 2025 Canadian Championships</t>
  </si>
  <si>
    <t>2- Up to 10 junior skaters of the Overall Final Rankings of the 2025-26 Canadian Jr Championships (4 out of 6), including skaters already qualified in step 1 above.</t>
  </si>
  <si>
    <t>3- Up to 35 skaters per gender from Time Entry Submission No 1 : based on time entries achieved between January 1, 2025 and October 5, 2025 (sum of 2 best 500m)</t>
  </si>
  <si>
    <t>3- Up to 40 skaters per gender from Time Entry Submission No 2 : based on time entries achieved between January 1, 2025 and November 23, 2025 (sum of 2 best 500m)</t>
  </si>
  <si>
    <t xml:space="preserve">Seeding Details
</t>
  </si>
  <si>
    <t>Rankings are calculated with points earned in each finals</t>
  </si>
  <si>
    <t>1st round 1500m-1</t>
  </si>
  <si>
    <r>
      <t>1 - 1500m rank from 2025 Canadian Championships Distance Ranking</t>
    </r>
    <r>
      <rPr>
        <b/>
        <sz val="9.5"/>
        <color rgb="FFC00000"/>
        <rFont val="Arial"/>
        <family val="2"/>
      </rPr>
      <t>*</t>
    </r>
    <r>
      <rPr>
        <sz val="9.5"/>
        <color theme="1"/>
        <rFont val="Arial"/>
        <family val="2"/>
      </rPr>
      <t xml:space="preserve"> / 2 - 1500m rank from 2024-25 Canadian National Distance Ranking / 3-Time Entry qualification (2x500m)</t>
    </r>
  </si>
  <si>
    <t>1st round 500m-1</t>
  </si>
  <si>
    <r>
      <t>1 - 500m rank from 2025 Canadian Championships Distance Ranking</t>
    </r>
    <r>
      <rPr>
        <b/>
        <sz val="9.5"/>
        <color rgb="FFC00000"/>
        <rFont val="Arial"/>
        <family val="2"/>
      </rPr>
      <t>*</t>
    </r>
    <r>
      <rPr>
        <sz val="9.5"/>
        <color theme="1"/>
        <rFont val="Arial"/>
        <family val="2"/>
      </rPr>
      <t xml:space="preserve"> / 2 - 500m rank from 2024-25 Canadian National Distance Ranking / 3-Time Entry qualification (2x500m)</t>
    </r>
  </si>
  <si>
    <t>1st round 1000m-1</t>
  </si>
  <si>
    <r>
      <t>1 - 1000m rank from 2025 Canadian Championships Distance Ranking</t>
    </r>
    <r>
      <rPr>
        <b/>
        <sz val="9.5"/>
        <color rgb="FFC00000"/>
        <rFont val="Arial"/>
        <family val="2"/>
      </rPr>
      <t>*</t>
    </r>
    <r>
      <rPr>
        <sz val="9.5"/>
        <color theme="1"/>
        <rFont val="Arial"/>
        <family val="2"/>
      </rPr>
      <t xml:space="preserve"> / 2 - 1000m rank from 2024-25 Canadian National Distance Ranking / 3-Time Entry qualification (2x500m)</t>
    </r>
  </si>
  <si>
    <r>
      <rPr>
        <sz val="20"/>
        <color rgb="FFC00000"/>
        <rFont val="Arial"/>
        <family val="2"/>
      </rPr>
      <t xml:space="preserve"> </t>
    </r>
    <r>
      <rPr>
        <b/>
        <sz val="20"/>
        <color rgb="FFC00000"/>
        <rFont val="Arial"/>
        <family val="2"/>
      </rPr>
      <t xml:space="preserve">* </t>
    </r>
    <r>
      <rPr>
        <sz val="10"/>
        <rFont val="Arial"/>
        <family val="2"/>
      </rPr>
      <t xml:space="preserve">Based on the 2025 Canadian Championships results (2 events out of 3 per distance). To ensure fair seeding of the first round of each distance, skaters may be re-seeded based on their national results of the past season (2024-2025) for that distance. Only skaters that were on the </t>
    </r>
    <r>
      <rPr>
        <sz val="10"/>
        <color rgb="FFFF0000"/>
        <rFont val="Arial"/>
        <family val="2"/>
      </rPr>
      <t>November 28 2025</t>
    </r>
    <r>
      <rPr>
        <sz val="10"/>
        <rFont val="Arial"/>
        <family val="2"/>
      </rPr>
      <t xml:space="preserve"> list of the 2025 Canadian Championships, and were not able to participate in the competition, </t>
    </r>
    <r>
      <rPr>
        <u/>
        <sz val="10"/>
        <rFont val="Arial"/>
        <family val="2"/>
      </rPr>
      <t>may</t>
    </r>
    <r>
      <rPr>
        <sz val="10"/>
        <rFont val="Arial"/>
        <family val="2"/>
      </rPr>
      <t xml:space="preserve"> be re-seeded into the top 8 or 10 positions.</t>
    </r>
  </si>
  <si>
    <t>1st round 1500m-2</t>
  </si>
  <si>
    <t xml:space="preserve">Points (and not the ranking order) from the 1500m-1 current competition combined with the Seeding points of the same 1500m-1. </t>
  </si>
  <si>
    <t>1500m rank from 2021-22 Canadian Adjusted Ranking</t>
  </si>
  <si>
    <t>1st round 500m-2</t>
  </si>
  <si>
    <t xml:space="preserve">Points (and not the ranking order) from the 500m-1 current competition combined with the Seeding points of the same 500m-1. </t>
  </si>
  <si>
    <t>1st round 1000m-2</t>
  </si>
  <si>
    <t xml:space="preserve">Points (and not the ranking order) from the 1000m-1 current competition combined with the Seeding points of the same 1000m-1. </t>
  </si>
  <si>
    <t>NOTE: In the event of a tie in the ranking after the first event of a distance, the skater with the best result in the current competition will be seeded ahead of the other(s) for the second event of that distance. If there is still a tie, the best time in the distance of the current event will be used as a tie-breaker.</t>
  </si>
  <si>
    <t>To ensure a balanced seeding for the first round of the second event of a distance, qualified athletes for the 2025-25 Canada Cup who did not have a ranking prior to the distance will be seeded using an average of their re-seeded rank and their performance (ranking) of the first event of the 2025-26 Canada Cup. This re-seeding may allow for pre-qualification for the second event of a distance at the 2025-26 Canada Cup.</t>
  </si>
  <si>
    <t>Race Composition pattern: SERPENTINE</t>
  </si>
  <si>
    <t xml:space="preserve">Competition Specific Notes
</t>
  </si>
  <si>
    <t>1 - Special Racing rules in addition to all ISU rules are presented in the dedicated tab of this Master bulletin.</t>
  </si>
  <si>
    <t xml:space="preserve">2- For a tie in a distance ranking the best time skated in that distance will be used as Tie breaker </t>
  </si>
  <si>
    <t xml:space="preserve">             2025-2026 Short Track High Performance Master Bulletin</t>
  </si>
  <si>
    <t xml:space="preserve">                                                         Canada Cup Final</t>
  </si>
  <si>
    <t>March 20-22, 2026</t>
  </si>
  <si>
    <t>Quebec city, Qc</t>
  </si>
  <si>
    <t>National Ranking #2/2 
Racing Development opportunities</t>
  </si>
  <si>
    <t>Registration opens for pre-qualified skaters, and from this date, replacements are by time entry only.</t>
  </si>
  <si>
    <t>Monday January 19, 2026</t>
  </si>
  <si>
    <t>Monday January 26, 2026</t>
  </si>
  <si>
    <t>Tuesday January 27, 2026</t>
  </si>
  <si>
    <t>Monday March 2, 2026</t>
  </si>
  <si>
    <t>Tuesday March 3, 2026</t>
  </si>
  <si>
    <t>Thursday March 5, 2026</t>
  </si>
  <si>
    <t>Friday March 6, 2026</t>
  </si>
  <si>
    <t>Monday March 16, 2026</t>
  </si>
  <si>
    <t xml:space="preserve">40 Entries per gender
6 Events:
Day 1: 1000m-1, 1500m-1
 Day 2: 500m-1, 1000m-2
Day 3: 1500m-2, 500m-2
 Competition Overall classification based on 4 out of 6 best event results.  
</t>
  </si>
  <si>
    <t>Times achieved between 
August 1st and March 2nd 2026</t>
  </si>
  <si>
    <r>
      <rPr>
        <b/>
        <sz val="10"/>
        <color rgb="FFFF0000"/>
        <rFont val="Arial"/>
        <family val="2"/>
      </rPr>
      <t>Only the 2 best 500m times</t>
    </r>
    <r>
      <rPr>
        <sz val="10"/>
        <rFont val="Arial"/>
        <family val="2"/>
      </rPr>
      <t xml:space="preserve"> achieved at a SSC or PTSO sanctioned events in
</t>
    </r>
    <r>
      <rPr>
        <b/>
        <sz val="10"/>
        <rFont val="Arial"/>
        <family val="2"/>
      </rPr>
      <t>mixed gender OR gender specific</t>
    </r>
    <r>
      <rPr>
        <sz val="10"/>
        <rFont val="Arial"/>
        <family val="2"/>
      </rPr>
      <t xml:space="preserve"> categories are accepted. 
Electronic times are preferred. Manual times will be
adjusted upward by 0.2 seconds.
(Note: PTSO sanctioned events must have a certified track for their times to be eligible for national events)</t>
    </r>
  </si>
  <si>
    <t>Will be confirmed on SSC Event Web page</t>
  </si>
  <si>
    <t xml:space="preserve">1- Skaters who participated in events 3 and 4 of the 2025-26 ISU Sr World Tour.  </t>
  </si>
  <si>
    <t>2- The top 30 skaters per gender of the 2025-26 Canada Cup overall ranking (4 of 6). This is also the same as the 2025-26 Current National Ranking.</t>
  </si>
  <si>
    <t>3- The top 3 eligible skaters from the Overall Ranking of the 2025-26 Canadian Jr Open (16-18).</t>
  </si>
  <si>
    <t>3- Up to 35 skaters per gender from Time Entry Submission No 1 : based on time entries achived between August 1, 2025 and January 25, 2026 (sum of 2 best 500m)</t>
  </si>
  <si>
    <t>3- Up to 40 skaters per gender from Time Entry Submission No 2 : based on time entries achived between August 1, 2025 and March 1, 2026 (sum of 2 best 500m)</t>
  </si>
  <si>
    <t>1 - Athletes who participated in events 3-4 of the Sr World Tour /  2 - 1500m rank from the 2025-26 Canada Cup / 3- Time Entry qualification (2x500m)</t>
  </si>
  <si>
    <r>
      <t xml:space="preserve">1 - Athletes who participated in events 3-4 of the Sr World Tour /  2 - 500m rank from the 2025-26 Canada Cup </t>
    </r>
    <r>
      <rPr>
        <sz val="10"/>
        <color rgb="FFFF0000"/>
        <rFont val="Arial"/>
        <family val="2"/>
      </rPr>
      <t xml:space="preserve"> </t>
    </r>
    <r>
      <rPr>
        <sz val="10"/>
        <color theme="1"/>
        <rFont val="Arial"/>
        <family val="2"/>
      </rPr>
      <t>/ 3- Time Entry qualification (2x500m)</t>
    </r>
  </si>
  <si>
    <t>1 - Athletes who participated in events 3-4 of the Sr World Tour /  2 - 1000m rank from the 2025-26 Canada Cup  / 3- Time Entry qualification (2x500m)</t>
  </si>
  <si>
    <r>
      <rPr>
        <u/>
        <sz val="10"/>
        <color theme="1"/>
        <rFont val="Arial"/>
        <family val="2"/>
      </rPr>
      <t>Note 1</t>
    </r>
    <r>
      <rPr>
        <sz val="10"/>
        <color theme="1"/>
        <rFont val="Arial"/>
        <family val="2"/>
      </rPr>
      <t>: In the event of a tie in the seeding for the 1st event of a distance, the skater with the best Overall ranking at the 2025-26 Canada Cup (4 of 6) will be seeded ahead of the other(s). If there is still a tie, the best 500m time skated between August 1st 2025 and March 2nd 2026 will be used.</t>
    </r>
  </si>
  <si>
    <r>
      <rPr>
        <u/>
        <sz val="10"/>
        <rFont val="Arial"/>
        <family val="2"/>
      </rPr>
      <t>Note 2</t>
    </r>
    <r>
      <rPr>
        <sz val="10"/>
        <rFont val="Arial"/>
        <family val="2"/>
      </rPr>
      <t xml:space="preserve">: To ensure fair seeding of the first round of each distance, skaters may be re-seeded based on their national results of the past season (2024-2025) for that distance. Only skaters that qualified for the 2025-26 Sr Would Tour events (1-4)  </t>
    </r>
    <r>
      <rPr>
        <u/>
        <sz val="10"/>
        <rFont val="Arial"/>
        <family val="2"/>
      </rPr>
      <t>may</t>
    </r>
    <r>
      <rPr>
        <sz val="10"/>
        <rFont val="Arial"/>
        <family val="2"/>
      </rPr>
      <t xml:space="preserve"> be re-seeded into the top 8 or 10 positions if one of the 2 following situations occur:
            1. An Injury that lead to the granting of an official bye</t>
    </r>
    <r>
      <rPr>
        <sz val="10"/>
        <color rgb="FFFF0000"/>
        <rFont val="Arial"/>
        <family val="2"/>
      </rPr>
      <t xml:space="preserve"> </t>
    </r>
    <r>
      <rPr>
        <sz val="10"/>
        <rFont val="Arial"/>
        <family val="2"/>
      </rPr>
      <t>to the 2025-26 Sr Would Tour events (1-4)
            2. An athlete who was not able to complete a full distance at the 2025-26 Canada Cup ( 2 events for the same distance)</t>
    </r>
  </si>
  <si>
    <t>Current National Distance Ranking for the 1500m after 3 events (from 2 events in the 2025-26 Canada Cup and the 1500-1 of the current event)</t>
  </si>
  <si>
    <t>Current National Distance Ranking for the 500m after 3 events (from 2 events in the 2025-26 Canada Cup and the 500-1 of the current event)</t>
  </si>
  <si>
    <t>Current National Distance Ranking for the 1000m after 3 events (from 2 events in the 2025-26 Canada Cup and the 1000-1 of the current event)</t>
  </si>
  <si>
    <r>
      <rPr>
        <u/>
        <sz val="10"/>
        <rFont val="Arial"/>
        <family val="2"/>
      </rPr>
      <t>Note 1</t>
    </r>
    <r>
      <rPr>
        <sz val="10"/>
        <rFont val="Arial"/>
        <family val="2"/>
      </rPr>
      <t>:  In the event of a tie in the ranking after the first event of a distance, the skater with the best result in the current competition will be seeded ahead of the other(s) for the second event of that distance. If there is still a tie, the best time in the distance of the current event will be used as a tie-breaker.</t>
    </r>
  </si>
  <si>
    <r>
      <rPr>
        <u/>
        <sz val="10"/>
        <color theme="1"/>
        <rFont val="Arial"/>
        <family val="2"/>
      </rPr>
      <t>Note 2</t>
    </r>
    <r>
      <rPr>
        <sz val="10"/>
        <color theme="1"/>
        <rFont val="Arial"/>
        <family val="2"/>
      </rPr>
      <t>: To ensure a balanced seeding for the first round of the second event of a distance, qualified athletes who did not have a ranking prior to the distance will be seeded using an average of their re-seeded rank and their performance (ranking) of the first event of the 2025-26 Canada Cup Final. This re-seeding may allow for pre-qualification for the second event of a distance at the 2025-26 Canada Cup Final.</t>
    </r>
  </si>
  <si>
    <t xml:space="preserve">        2025-2026 Short Track High Performance Master Bulletin</t>
  </si>
  <si>
    <t xml:space="preserve">                                                           Canadian Jr Championships</t>
  </si>
  <si>
    <t>October 24-26, 2025</t>
  </si>
  <si>
    <t>Jr World Cups 1-2
Jr World Championships
Racing Development opportunities</t>
  </si>
  <si>
    <t>Time entry submissions</t>
  </si>
  <si>
    <t>Monday October 6, 2025</t>
  </si>
  <si>
    <t>Posting list of Qualified skaters and replacements AND opening of registration for all</t>
  </si>
  <si>
    <t>Thursday October 9, 2025</t>
  </si>
  <si>
    <t>Friday October 10, 2025</t>
  </si>
  <si>
    <t>Monday October 20, 2025</t>
  </si>
  <si>
    <t xml:space="preserve">Competition Format  </t>
  </si>
  <si>
    <t>40 Entries per gender
2 groups of 20 skaters
6 Events:
1500m-1, 500m-1, 1000m-1,
1500m-2, 500m-2, 1000m-2
2000m mixed relay or 3000m relay  (if time permits)
Competition Overall classification based on 4 out of 6 best event results.</t>
  </si>
  <si>
    <t>Times achieved between
January 1st 2025 and October 5th 2025</t>
  </si>
  <si>
    <r>
      <rPr>
        <u/>
        <sz val="10"/>
        <rFont val="Arial"/>
        <family val="2"/>
      </rPr>
      <t>Eligibility</t>
    </r>
    <r>
      <rPr>
        <sz val="10"/>
        <rFont val="Arial"/>
        <family val="2"/>
      </rPr>
      <t xml:space="preserve">: Competitors must have reached the age of 15, but not the age of 19 before July 1, 2025, AND must not be affiliated to another ISU country (meaning they must be eligible to represent Canada at an International event). </t>
    </r>
  </si>
  <si>
    <t>1- Entry for Group 1: (20 Skaters)</t>
  </si>
  <si>
    <t>●	Priority 1: Junior skaters who participated in the 2025 Canadian Sr Championships</t>
  </si>
  <si>
    <t>●	Priority 2: The best ranked skaters from the 2024-25 National Senior Rankings (last season), up to a maximum of 12 spots.</t>
  </si>
  <si>
    <t>●	Priority 3: Remaining positions based on time entries achieved between January 1, 2025 and October 5, 2025 (sum of 2 best 500m)</t>
  </si>
  <si>
    <t>2- Entry for Group 2: (20 skaters)</t>
  </si>
  <si>
    <t>●	Priority 1: All junior skaters with a 2024-25 National Sr Ranking and not already in Group 1 above.</t>
  </si>
  <si>
    <t>●	Priority 2: The next ranked skaters from the 2024-25 National Senior Rankings (last season), not already in Group 1, up to a maximum of 12 spots.</t>
  </si>
  <si>
    <r>
      <t xml:space="preserve">Note: After 1500m-1, 500m-1 and 1000m-1, the points of all 3 distances will be added and a ranking will be published. From this ranking, the bottom </t>
    </r>
    <r>
      <rPr>
        <b/>
        <u/>
        <sz val="10"/>
        <rFont val="Arial"/>
        <family val="2"/>
      </rPr>
      <t>2</t>
    </r>
    <r>
      <rPr>
        <sz val="10"/>
        <rFont val="Arial"/>
        <family val="2"/>
      </rPr>
      <t xml:space="preserve"> athletes from group 1 will go down to group 2 and the top </t>
    </r>
    <r>
      <rPr>
        <b/>
        <u/>
        <sz val="10"/>
        <rFont val="Arial"/>
        <family val="2"/>
      </rPr>
      <t>2</t>
    </r>
    <r>
      <rPr>
        <sz val="10"/>
        <rFont val="Arial"/>
        <family val="2"/>
      </rPr>
      <t xml:space="preserve"> athletes from group 2 will move up to group 1. In the event of a tie, the combined personal entry best of 500m and the 500m time achieved at this competition will be used to determine ranking. if a tie persists, the best 500m entry time will be used as a secondary tie breaker.</t>
    </r>
  </si>
  <si>
    <t>1 - Seeding for first round of 1500m-1 is based on: 1- 1500m ranking from the 2025 Canadian Sr Championships / 2- 1500m ranking from the 2024-25 final adjusted distance ranking / 3- Time entry (2x500m)</t>
  </si>
  <si>
    <t>2 - Seeding for first round of 500m-1 is based on: 1- 500m ranking from the 2025 Canadian Sr Championships / 2- 500m ranking from the 2024-25 final adjusted distance ranking / 3- Time entry (2x500m)</t>
  </si>
  <si>
    <t>3 - Seeding for first round of 1000m-1 is based on: 1- 1000m ranking from the 2025 Canadian Sr Championships / 2- 1000m ranking from the 2024-25 final adjusted distance ranking / 3- Time entry (2x500m)</t>
  </si>
  <si>
    <t>4 - Seeding for first round of 1500m-2: points of the 1500m-1 rank from current competition and points of the initial 1500m-1 competition seeding (and not the ranking).</t>
  </si>
  <si>
    <t>5 - Seeding for first round of 500m-2:  points of the 500m-1 rank from current competition and points of the initial 500m-1 competition seeding (and not the ranking).</t>
  </si>
  <si>
    <t>6 - Seeding for first round of 1000m-2: points of the 1000m-1 rank from current competition and points of the initial 1000m-1 competition seeding (and not the ranking).</t>
  </si>
  <si>
    <t>7 - 2000m Mixed gender relay teams will be composed of the top 16 ranked athletes from the cumulative ranking of all 3 individual distances.</t>
  </si>
  <si>
    <t>Heat #1 will be comprised of athletes ranked 1-8 with potential World Junior team members placed on the same team</t>
  </si>
  <si>
    <t>Heat #2 will be comprised of athletes ranked 9-16</t>
  </si>
  <si>
    <t>8- The 3000m relay teams will be composed of the top 16 ranked athletes from the cumulative ranking of all 3 individual distances.</t>
  </si>
  <si>
    <t>Potential World Junior Team members placed on the same team</t>
  </si>
  <si>
    <t>To ensure fair seeding of the first round of each distance, skaters without a distance rank may be re-seeded based on comparative results from previous Canadian competitions since the start of the 2024-25 season.</t>
  </si>
  <si>
    <t>Note 1: In the event of a ranking tie for seeding into the second round of a distance, the skater with the better result in the respective distance from the present Competition will be seeded higher for the second event of this distance.</t>
  </si>
  <si>
    <t>1 -  Penalties will continue to race and earn points in their respective final</t>
  </si>
  <si>
    <t>2 - YC-2, yellow cards earned via 2 penalties in the same race will be eliminated from the distance and receive no points for the distance</t>
  </si>
  <si>
    <t>3 - YC-B, yellow cards earned via dangerous behaviour will be eliminated from the distance and receive no points for the distance</t>
  </si>
  <si>
    <t>4- Special Racing rules in addition to all ISU rules are presented in the dedicated tab of this Master bulletin.</t>
  </si>
  <si>
    <t xml:space="preserve">5- For a tie on overall ranking, the best result on the next event (5th, 6th event/ distance ) will be used as tie breaker. </t>
  </si>
  <si>
    <t xml:space="preserve"> If a tie still remain for the overall ranking, then the best 500m time from the current competition will be used.</t>
  </si>
  <si>
    <t xml:space="preserve">           2025-2026 Short Track High Performance Master Bulletin</t>
  </si>
  <si>
    <t xml:space="preserve">                                             14-15 Neo-Junior Canadian Championships</t>
  </si>
  <si>
    <t>14-15 Neo-Junior Canadian Championships</t>
  </si>
  <si>
    <t>November 8-9, 2025</t>
  </si>
  <si>
    <t>Québec, QC</t>
  </si>
  <si>
    <t xml:space="preserve">Introduction to national championship racing in a peer based setting. A racing environment which encourages equally the aspects of physical, cognitive and social development.
</t>
  </si>
  <si>
    <t>Time entry submission #1</t>
  </si>
  <si>
    <t>Posting prelimnary list of 50 (out of 60) Qualified skaters per gender category</t>
  </si>
  <si>
    <t>Time entry submission #2</t>
  </si>
  <si>
    <t>Posting of complete list of qualified skaters and replacements</t>
  </si>
  <si>
    <r>
      <t xml:space="preserve">Registration deadline for </t>
    </r>
    <r>
      <rPr>
        <b/>
        <sz val="9"/>
        <color theme="1"/>
        <rFont val="Arial"/>
        <family val="2"/>
      </rPr>
      <t>ALL SKATERS</t>
    </r>
    <r>
      <rPr>
        <sz val="9"/>
        <color theme="1"/>
        <rFont val="Arial"/>
        <family val="2"/>
      </rPr>
      <t>. 
Qualified skaters: registration and payment
Replacements: register on waitlist</t>
    </r>
  </si>
  <si>
    <t>Posting Participant List and beginning of invitation of eligible athletes on the waitlist if spaces remain</t>
  </si>
  <si>
    <t>Deadline for replacement of skaters</t>
  </si>
  <si>
    <t>Competition Format</t>
  </si>
  <si>
    <t>60 Entries per gender
500m &amp; 1000m: groups of 20 skaters
1500m: groups of 30 skaters
3000m Relay: 48 skaters per gender (3 races of 4 teams)</t>
  </si>
  <si>
    <r>
      <t xml:space="preserve">No minimum time standards for this event.
Time entry eligibility: </t>
    </r>
    <r>
      <rPr>
        <b/>
        <sz val="10"/>
        <color theme="1"/>
        <rFont val="Arial"/>
        <family val="2"/>
      </rPr>
      <t>August 1st 2024</t>
    </r>
    <r>
      <rPr>
        <sz val="10"/>
        <color theme="1"/>
        <rFont val="Arial"/>
        <family val="2"/>
      </rPr>
      <t xml:space="preserve"> to </t>
    </r>
    <r>
      <rPr>
        <b/>
        <sz val="10"/>
        <color theme="1"/>
        <rFont val="Arial"/>
        <family val="2"/>
      </rPr>
      <t>October 19th 2025</t>
    </r>
    <r>
      <rPr>
        <sz val="10"/>
        <color theme="1"/>
        <rFont val="Arial"/>
        <family val="2"/>
      </rPr>
      <t xml:space="preserve">
Two (2) entries per PTSO will be guaranteed</t>
    </r>
  </si>
  <si>
    <r>
      <t xml:space="preserve">Times can be achieved at SSC or PTSO sanctioned events in
</t>
    </r>
    <r>
      <rPr>
        <b/>
        <sz val="10"/>
        <color theme="1"/>
        <rFont val="Arial"/>
        <family val="2"/>
      </rPr>
      <t>mixed gender OR gender specific</t>
    </r>
    <r>
      <rPr>
        <sz val="10"/>
        <color theme="1"/>
        <rFont val="Arial"/>
        <family val="2"/>
      </rPr>
      <t xml:space="preserve"> categories.
Electronic times are preferred. Manual times will be
adjusted upward by 0.2 seconds.
(Note: PTSO sanctioned events must have a certified track for their times
to be eligible for national events)</t>
    </r>
  </si>
  <si>
    <t>Competitors must have reached the age of 14, but not 16, before July 1, 2025</t>
  </si>
  <si>
    <t>Jonathon Cavar</t>
  </si>
  <si>
    <r>
      <t xml:space="preserve">Manager, Sport Pathway / </t>
    </r>
    <r>
      <rPr>
        <i/>
        <sz val="10"/>
        <rFont val="Arial"/>
        <family val="2"/>
      </rPr>
      <t>Gestionnaire, parcours sportif</t>
    </r>
  </si>
  <si>
    <t>jcavar@speedskating.ca</t>
  </si>
  <si>
    <t>Time entries submitted for 500m while respecting 2 guaranteed entries per PTSO</t>
  </si>
  <si>
    <t>1- Up to 45 skaters per gender category from Time Entry Submission #1 (500m), with times achieved between August 1st 2024 and October 5 2025. Skaters qualified during this step will count towards the guaranteed entries for PTSOs.</t>
  </si>
  <si>
    <t>2- All remaining spots up to 60 per gender category from complete list of entries including Time Entry Submission #1 and #2 (500m).with times achieved between August 1 2024 and October 19 2025, while respecting the number of guaranteed entries per PTSO.</t>
  </si>
  <si>
    <t>Note: Conversion formula from 100m Track to 111.12m Track  ( 400m Time x 1.225) = 500m seed time</t>
  </si>
  <si>
    <t>1 - Seeding for first round of 1500m is based on 500m entry times</t>
  </si>
  <si>
    <t>2 - Seeding for first round of 500m is based on 500m entry times</t>
  </si>
  <si>
    <t>3 - Seeding for the first round of 1000m is based on the combined results of the 1500m and 500m at this event</t>
  </si>
  <si>
    <t>4a - Seeding for the relay event is based on the cumulative ranking following the individual distances</t>
  </si>
  <si>
    <t>4b - Seeding for the composition of the relay teams :</t>
  </si>
  <si>
    <t xml:space="preserve">  Race 1 – skaters ranked 1 to 16</t>
  </si>
  <si>
    <t xml:space="preserve">  Race 2 – skaters ranked 17 to 32</t>
  </si>
  <si>
    <t xml:space="preserve">  Race 3 – skaters ranked 33 to 48</t>
  </si>
  <si>
    <t>Race Composition: SERPENTINE</t>
  </si>
  <si>
    <t>Link to Competition Formats</t>
  </si>
  <si>
    <t xml:space="preserve">Special Racing Rules
</t>
  </si>
  <si>
    <t>In addition to the Special Racing Rules (click here for link to TAB)  these Special Development Pathway Racing Rules will also apply:</t>
  </si>
  <si>
    <t>1 - Penalized Skater - Development</t>
  </si>
  <si>
    <t>2 - YC-2 Development</t>
  </si>
  <si>
    <t>3 - Development False Start Rule</t>
  </si>
  <si>
    <t xml:space="preserve">                                                      16-18 Junior Canadian Open</t>
  </si>
  <si>
    <t>January 24-25, 2026</t>
  </si>
  <si>
    <t>Rimouski, QC</t>
  </si>
  <si>
    <t>Opportunity for continued development of late maturing skaters in a meaningful national level competition, with an emphasis on a positive, peer-based social environment.
Earn entry into Canada Cup Final and Canada Cup Jr Final.</t>
  </si>
  <si>
    <t>Registration opens for Pre-qualified skaters. After this date, replacements are by time entry only.</t>
  </si>
  <si>
    <t>Bye requests</t>
  </si>
  <si>
    <r>
      <t xml:space="preserve">40 Entries per gender
1500m, 500m, 1000m
3000m Relay (Top 32 skaters per gender)
</t>
    </r>
    <r>
      <rPr>
        <sz val="10"/>
        <color rgb="FFFF0000"/>
        <rFont val="Arial"/>
        <family val="2"/>
      </rPr>
      <t xml:space="preserve"> Competition Overall classification based on total points earned in all 3 individual distances.</t>
    </r>
  </si>
  <si>
    <t>No minimum time standards for this event.
Time entry eligibility: August 1st 2024 to December 14th 2025
Two (2) entries per PTSO will be guaranteed</t>
  </si>
  <si>
    <r>
      <t xml:space="preserve">Times can be achieved at SSC or PTSO sanctioned events in </t>
    </r>
    <r>
      <rPr>
        <b/>
        <sz val="10"/>
        <color theme="1"/>
        <rFont val="Arial"/>
        <family val="2"/>
      </rPr>
      <t>mixed gender OR gender specific</t>
    </r>
    <r>
      <rPr>
        <sz val="10"/>
        <color theme="1"/>
        <rFont val="Arial"/>
        <family val="2"/>
      </rPr>
      <t xml:space="preserve"> categories. 
Electronic times are preferred. Manual times will be adjusted upward by 0.2 seconds.
(Note: PTSO sanctioned events must have a certified track for their times to be eligible for national events)</t>
    </r>
  </si>
  <si>
    <t>Competitors must have reached the age of 16 but not 19 before July 1st, 2025</t>
  </si>
  <si>
    <t>Manager, Sport Pathway</t>
  </si>
  <si>
    <t>1- All eligible skaters with a 2025-2026 season national ranking, who are not pre-qualified to compete at the Canada Cup Final, are pre-qualified to register for the Junior Canadian Open.</t>
  </si>
  <si>
    <t>2- Remaining positions up to 40 skaters per gender category from entries submitted for 500m + 1500m/3 combined times, achieved between August 1st 2024 and December 14th 2025, while respecting 2 guaranteed entries per PTSO.</t>
  </si>
  <si>
    <t>1 - Seeding for first round of 1500m is based on combined 500m + 1500m/3 entry times</t>
  </si>
  <si>
    <t>4b - Seeding for composition of the relays :</t>
  </si>
  <si>
    <t>Race Composition: LINEAR</t>
  </si>
  <si>
    <t>Relay team composition: SERPENTINE</t>
  </si>
  <si>
    <t xml:space="preserve">            2025-2026 Short Track High Performance Master Bulletin</t>
  </si>
  <si>
    <t xml:space="preserve">                                                        Canada Cup Junior Final</t>
  </si>
  <si>
    <t>Short Track Canada Cup Junior Final</t>
  </si>
  <si>
    <t>March 27-29, 2026</t>
  </si>
  <si>
    <t>Edmonton, AB</t>
  </si>
  <si>
    <t>Junior Racing Development:
A competition aimed at fostering tactical racing skills by grouping athletes of similar ability levels in a supportive and socially positive environment.</t>
  </si>
  <si>
    <t>Time entry submissions #1</t>
  </si>
  <si>
    <t>Posting of the preliminary list of 50* (out of 60) qualified skaters per gender.
*If the number of skaters entered during the pre-qualification process is 50 or more, no time-based entries will be added before time entry submission #2.</t>
  </si>
  <si>
    <t>Time entry submissions #2</t>
  </si>
  <si>
    <t>Posting Final list of Qualified skaters and replacements AND opening of registration for all</t>
  </si>
  <si>
    <t>60 Entries per gender
500m &amp; 1000m: groups of 20 skaters
1500m: groups of 30 skaters</t>
  </si>
  <si>
    <t>All Entries Require Time Submissions.
Times achieved between: August 1st 2025 and March 8th 2026</t>
  </si>
  <si>
    <r>
      <t xml:space="preserve">Times can be achieved at SSC or PTSO sanctioned events in
</t>
    </r>
    <r>
      <rPr>
        <b/>
        <sz val="10"/>
        <color theme="1"/>
        <rFont val="Arial"/>
        <family val="2"/>
      </rPr>
      <t>mixed gender OR gender specific</t>
    </r>
    <r>
      <rPr>
        <sz val="10"/>
        <color theme="1"/>
        <rFont val="Arial"/>
        <family val="2"/>
      </rPr>
      <t xml:space="preserve"> categories.
Electronic times are preferred. Manual times will be
adjusted upward by 0.2 seconds.
(Note: PTSO sanctioned events must have a certified track for their times to be eligible for national events)</t>
    </r>
  </si>
  <si>
    <t>Competitors must have reached the age of 14, but not 19, 
before July 1, 2025</t>
  </si>
  <si>
    <t>1a- All skaters who competed at the 2025-26 Canadian Junior Championships, or who were originally qualified to participate, are pre-qualified for the Canada Cup Junior Final.</t>
  </si>
  <si>
    <t>1b- The top 20 skaters from the combined rankings of the 2025-26 Canadian Junior Open (ages 16–18) are pre-qualified to register.</t>
  </si>
  <si>
    <t>2- Up to 50 skaters per gender / 1st time entry (500m + 1500m/3): based on entry times achieved between August 1, 2025, and February 15, 2026.</t>
  </si>
  <si>
    <t>3- Remaining positions based on time entries -  500m + 1500m/3 combined times</t>
  </si>
  <si>
    <t>1 - Seeding for the first round of the 1500m (1) event will be according to combined entry time (500m + 1500m/3)</t>
  </si>
  <si>
    <t>2 - Seeding for the first round of the 500m (1) event will be according to the skaters 500m entry time</t>
  </si>
  <si>
    <t>3 - Seeding for the first round of the 1500m (2) event will be according to rank from the 1500m (1) event</t>
  </si>
  <si>
    <t>4 - Seeding for the first round of the 500m (2) event will be according to rank from the 500m (1) event</t>
  </si>
  <si>
    <t>5 - Seeding for the first round of the 1000m event will be according to cumulative rank from the first 4 events: 1500m (1), 500m (1), 1500m (2), and 500m (2).</t>
  </si>
  <si>
    <t xml:space="preserve">Race Composition for Group 1: SERPENTINE  </t>
  </si>
  <si>
    <t>Race Composition for Group 2: LINEAR</t>
  </si>
  <si>
    <t xml:space="preserve">                                       Canadian Youth Championships - East</t>
  </si>
  <si>
    <t>Canadian Youth Championships - East</t>
  </si>
  <si>
    <t>Dartmouth, NS</t>
  </si>
  <si>
    <t>To reinforce the principles for athletes in the Train to Train stage of development. Events consider a holistic approach to skating and strive to develop the Social, Cognitive and Physical aspects of development.</t>
  </si>
  <si>
    <t>Posting preliminary list of Qualified skaters per gender category (as per step 1 in the entry requirements below)</t>
  </si>
  <si>
    <t>Posting of complete list of qualified skaters (20 per gender category) and replacements</t>
  </si>
  <si>
    <t>Deadline for the replacement of skaters</t>
  </si>
  <si>
    <t>60 Skaters: 3 groups of 20 skaters (per gender)
Day 1: Mini training camp and 18-lap Mixed gender relays
Day 2: 1500m*, 400m
Day 3: 800m, 1000m Super Final, 2000m Relay
* 1500m: 1200m semi-finals to qualify to the 1500m Finals</t>
  </si>
  <si>
    <t>All Entries Require Time Submissions.
Times achieved between: August 1st 2025 and March 1st 2026</t>
  </si>
  <si>
    <t>Safety Time Standard (400m)</t>
  </si>
  <si>
    <t>Gender Category</t>
  </si>
  <si>
    <t>Girls</t>
  </si>
  <si>
    <t>Boys</t>
  </si>
  <si>
    <r>
      <t xml:space="preserve">Times can be achieved at SSC or PTSO sanctioned events in
</t>
    </r>
    <r>
      <rPr>
        <b/>
        <sz val="10"/>
        <color theme="1"/>
        <rFont val="Arial"/>
        <family val="2"/>
      </rPr>
      <t>mixed gender OR gender specific</t>
    </r>
    <r>
      <rPr>
        <sz val="10"/>
        <color theme="1"/>
        <rFont val="Arial"/>
        <family val="2"/>
      </rPr>
      <t xml:space="preserve"> categories. 
Electronic times are preferred. Manual times will be
adjusted upward by 0.2 seconds.
(Note: PTSO sanctioned events must have a certified track for their times
to be eligible for national events)</t>
    </r>
  </si>
  <si>
    <t>Competitors must have reached the age of 11, but not 14, before July 1, 2025</t>
  </si>
  <si>
    <t>Registration Rules for Each of the 3 Groups of 20 Skaters per gender category</t>
  </si>
  <si>
    <t>1- Each PTSO is entitled to two registrations per age/gender category (according to Notes 1-2-3 below).</t>
  </si>
  <si>
    <t>2- All available spots, including those allocated to PTSOs that go unused, will be assigned to the fastest eligible skaters until a group of 20 is formed, without exceeding the provisional limit of 8 spots per PTSO.</t>
  </si>
  <si>
    <t>3- If a group does not reach 20 qualified skaters, the provisional limit will be removed and the remaining spots will be offered to the next fastest eligible skaters from any PTSO in order to fill the group.</t>
  </si>
  <si>
    <t>Registration Process</t>
  </si>
  <si>
    <t>1a - Time Entries #1 (400m) – based on times recorded between August 1, 2025, and February 8, 2026. Up to 2 entries per PTSO (based on time) will be considered guaranteed entries AND an additional group of 6 skaters will be selected based on entry times, regardless of their PTSO.</t>
  </si>
  <si>
    <t>1b -  Guaranteed Entries: PTSOs may reserve 1 or 2 guaranteed spots for the second registration deadline by submitting no more than 1 or 0 entry(ies), respectively, during the first deadline. The provisional limit will remain in place through the second registration deadline if a PTSO reaches 8 spots at this stage.</t>
  </si>
  <si>
    <t>2- Time Entries #2 (400m) – based on times recorded between August 1, 2025, and March 1, 2026. If there are remaining spots, they will be filled up to a maximum of 20 per gender category, according to the registration rules stated above.</t>
  </si>
  <si>
    <t>Note 1: PTSOs should submit all entries who are interested in participating in the event. PTSO guaranteed entries must be the top 2 skaters in order of best times. All other entries will be considered by best times across all PTSOs as per the criteria above.</t>
  </si>
  <si>
    <t>Note 2: Conversion formula (500m 111.12m Time / 1.225) = 400m seed time</t>
  </si>
  <si>
    <t>Note 3: In the event that registration numbers are incomplete in age-gender categories, SSC, provincial/territorial partners, along with the assigned, Chief Referee and Competitor Steward may adapt the entry criteria and competition format to best support the competition objectives. Decisions will be made in the best interest of the skaters' development, accessibility to racing and creating a viable event. Any changes will be communicated directly to the participating PTSOs.</t>
  </si>
  <si>
    <t>18 Lap Mixed Relay - mixed PTSO teams ranked in groups of 16 skaters (8 girls and 8 boys), by 400m Entry Times in serpentine order. Selection will be among all ages and gender.</t>
  </si>
  <si>
    <t>1500m - Seeding from 400m Entry Times (within Age-Gender Group)</t>
  </si>
  <si>
    <t>400m - Seeding from 400m Entry Times (within Age-Gender Group)</t>
  </si>
  <si>
    <t>800m - Seeding from cumulative ranking from Day 1 (400m &amp; 1500m) (within Age-Gender Group)</t>
  </si>
  <si>
    <t>1000m Ability Super Final - Seeding from best 400m time from Day 1 of this competition. All Age Groups considered, pooled together by gender.</t>
  </si>
  <si>
    <t>2000m Relay - mixed PTSO teams within groups of 16 skaters, ranked by best 400m time from Day 1 of this competition, in serpentine order. Pooled by Gender (all age groups considered).</t>
  </si>
  <si>
    <t>Note: if no reasonable 400m time was achieved at this event, 400m entry time will be used.</t>
  </si>
  <si>
    <t xml:space="preserve">                                         Canadian Youth Championships - West</t>
  </si>
  <si>
    <t>Canadian Youth Championships - West</t>
  </si>
  <si>
    <t>Winnipeg, MB</t>
  </si>
  <si>
    <t>1a - Time Entries #1 (400m) – based on times recorded between August 1, 2025, and February 15, 2026. Up to 2 entries per PTSO (based on time) will be considered guaranteed entries AND an additional group of 6 skaters will be selected based on entry times, regardless of their PTSO.</t>
  </si>
  <si>
    <t>2- Time Entries #2 (400m) – based on times recorded between August 1, 2025, and March 8, 2026. If there are remaining spots, they will be filled up to a maximum of 20 per gender category, according to the registration rules stated above.</t>
  </si>
  <si>
    <t xml:space="preserve">                                              2025-2026 Short Track High Performance Master Bulletin</t>
  </si>
  <si>
    <t xml:space="preserve">                  Special Olympic Qualifications Competitions (SOQC- World Tour) , Olympic Games &amp; World Championships</t>
  </si>
  <si>
    <t>Tab Information</t>
  </si>
  <si>
    <t>This tab presents the selection process and criteria to nominate the 2025-26 World Tour Racing Pool (SOQC), the 2026 Olympic Games and 2026 World Championships teams</t>
  </si>
  <si>
    <t>Principles</t>
  </si>
  <si>
    <t>1 Recognize the importance of the most recent International podium results</t>
  </si>
  <si>
    <t>2 Recognize the importance of the current National Standing/Rankings</t>
  </si>
  <si>
    <t>3 Minimize the number of discretionary nominations</t>
  </si>
  <si>
    <t>Process</t>
  </si>
  <si>
    <t xml:space="preserve"> The full process for the nomination of the 2026 Olympic Team is presented in the 2026 Olympic Selection Policies &amp; Procedures documents as posted on the Speedskating Canada website on December 20th, 2024. (General document and 3 Appendices) </t>
  </si>
  <si>
    <t>Racing Pool Pathway</t>
  </si>
  <si>
    <t>All details are presented below this summary graph:</t>
  </si>
  <si>
    <t>Competitions</t>
  </si>
  <si>
    <t>Quota</t>
  </si>
  <si>
    <t xml:space="preserve">Team nomination, Individual distances and Bye request eligibility  </t>
  </si>
  <si>
    <t xml:space="preserve">World Tour
 (SOQC) 
1-2-3-4
2025-2026                     </t>
  </si>
  <si>
    <t xml:space="preserve">  
 6 skaters per gender selected for the Racing pool 
(Eligibility according to ISU rule #108.2)   
   </t>
  </si>
  <si>
    <r>
      <t xml:space="preserve"> All details are presented in the 2026 Olympic Selection Policies &amp; Procedures-</t>
    </r>
    <r>
      <rPr>
        <b/>
        <u/>
        <sz val="26"/>
        <rFont val="Arial"/>
        <family val="2"/>
      </rPr>
      <t>Appendix 2</t>
    </r>
    <r>
      <rPr>
        <sz val="26"/>
        <rFont val="Arial"/>
        <family val="2"/>
      </rPr>
      <t xml:space="preserve">, as posted on the Speedskating Canada website on December 20th, 2024. 
 </t>
    </r>
  </si>
  <si>
    <t xml:space="preserve">A maximum of 5 skaters per gender will be selected for the 2026 Olympic Games
</t>
  </si>
  <si>
    <r>
      <t xml:space="preserve"> All details are presented in the 2026 Olympic Selection Policies &amp; Procedures-</t>
    </r>
    <r>
      <rPr>
        <b/>
        <u/>
        <sz val="26"/>
        <rFont val="Arial"/>
        <family val="2"/>
      </rPr>
      <t>Appendix 3</t>
    </r>
    <r>
      <rPr>
        <sz val="26"/>
        <rFont val="Arial"/>
        <family val="2"/>
      </rPr>
      <t xml:space="preserve">, as posted on the Speedskating Canada website on December 20th, 2024. 
 </t>
    </r>
  </si>
  <si>
    <t xml:space="preserve">               
2026 World Championships</t>
  </si>
  <si>
    <t xml:space="preserve">The 2026 Olympic Team will be automatically nominated for the 2026 World Championships
 (Eligibility according to ISU rule #108.2)                                                                                 </t>
  </si>
  <si>
    <r>
      <t xml:space="preserve">Principle: The distance ranking from the 2026 Olympic Games results will be used to confirm individual distance priority for the 2026 World Championships, based on the number of Canadian spots available for each distance. </t>
    </r>
    <r>
      <rPr>
        <sz val="20"/>
        <color rgb="FFFF0000"/>
        <rFont val="Arial"/>
        <family val="2"/>
      </rPr>
      <t xml:space="preserve">  </t>
    </r>
  </si>
  <si>
    <r>
      <rPr>
        <u/>
        <sz val="20"/>
        <rFont val="Arial"/>
        <family val="2"/>
      </rPr>
      <t>Step 1 - 2026 Olympic Game results</t>
    </r>
    <r>
      <rPr>
        <sz val="20"/>
        <rFont val="Arial"/>
        <family val="2"/>
      </rPr>
      <t xml:space="preserve">:   for any given distance, we will select the number of athletes based on the number of Canadian spots, MINUS ONE spot, to be filled by step 2 below.  
</t>
    </r>
    <r>
      <rPr>
        <u/>
        <sz val="20"/>
        <rFont val="Arial"/>
        <family val="2"/>
      </rPr>
      <t>Step 2 - Discretionary choice:</t>
    </r>
    <r>
      <rPr>
        <sz val="20"/>
        <rFont val="Arial"/>
        <family val="2"/>
      </rPr>
      <t xml:space="preserve">  Selection made at the entire discretion of the head coach of the National Programs.  </t>
    </r>
  </si>
  <si>
    <t>Note:  Should there be a need for a substitute skater due to injury or withdrawal for Sr World Championships 2026, the athlete not selected for the 2026 Olympic Games from the racing pool shall be prioritized.  If needed, the final ranking 4 of 6 from the 2025-26 Canada Cup will be used.</t>
  </si>
  <si>
    <t xml:space="preserve">                    Jr World Cups and Jr World Championships</t>
  </si>
  <si>
    <t xml:space="preserve">     (Optimal Zoom to view this tab is normally at 60%)</t>
  </si>
  <si>
    <t>This tab presents the selection process and criteria to nominate the 2025-26 Jr World Cup Racing Pool and 2026 Jr World Championship team</t>
  </si>
  <si>
    <t>Objective</t>
  </si>
  <si>
    <t>Junior international podium performances and racing development</t>
  </si>
  <si>
    <t>Eligibility</t>
  </si>
  <si>
    <r>
      <t xml:space="preserve">Competitors must have reached the age of </t>
    </r>
    <r>
      <rPr>
        <sz val="16"/>
        <rFont val="Calibri"/>
        <family val="2"/>
        <scheme val="minor"/>
      </rPr>
      <t>15,</t>
    </r>
    <r>
      <rPr>
        <sz val="16"/>
        <color rgb="FFFF0000"/>
        <rFont val="Calibri"/>
        <family val="2"/>
        <scheme val="minor"/>
      </rPr>
      <t xml:space="preserve"> </t>
    </r>
    <r>
      <rPr>
        <sz val="16"/>
        <color theme="1"/>
        <rFont val="Calibri"/>
        <family val="2"/>
        <scheme val="minor"/>
      </rPr>
      <t>but not 19 before July 1st, 2025</t>
    </r>
  </si>
  <si>
    <t>Selection Process</t>
  </si>
  <si>
    <t>Events</t>
  </si>
  <si>
    <t>Selection Sequence</t>
  </si>
  <si>
    <t>Selection - Details</t>
  </si>
  <si>
    <t>Individual Distance Selection</t>
  </si>
  <si>
    <t>Who can request a Bye ?</t>
  </si>
  <si>
    <t xml:space="preserve">Jr World Cup 1-2 
Fall 2025
 (KAZ) </t>
  </si>
  <si>
    <t>Maximum 5 skaters per gender</t>
  </si>
  <si>
    <r>
      <rPr>
        <sz val="20"/>
        <rFont val="Arial"/>
        <family val="2"/>
      </rPr>
      <t xml:space="preserve">1. Pre-qualified (max 2/gender): skaters who qualified for the 2025-2026 Sr World Tour </t>
    </r>
    <r>
      <rPr>
        <sz val="20"/>
        <color rgb="FFFF0000"/>
        <rFont val="Arial"/>
        <family val="2"/>
      </rPr>
      <t xml:space="preserve">
</t>
    </r>
    <r>
      <rPr>
        <sz val="20"/>
        <rFont val="Arial"/>
        <family val="2"/>
      </rPr>
      <t>2. Winner of a distance in the 2025 Canadian Junior Championships (Distance winners include points from both events of the same distance).</t>
    </r>
    <r>
      <rPr>
        <sz val="20"/>
        <color rgb="FFFF0000"/>
        <rFont val="Arial"/>
        <family val="2"/>
      </rPr>
      <t xml:space="preserve">
</t>
    </r>
    <r>
      <rPr>
        <sz val="20"/>
        <rFont val="Arial"/>
        <family val="2"/>
      </rPr>
      <t xml:space="preserve">
3. Eligible bye requests
</t>
    </r>
    <r>
      <rPr>
        <sz val="20"/>
        <color rgb="FFFF0000"/>
        <rFont val="Arial"/>
        <family val="2"/>
      </rPr>
      <t xml:space="preserve">
</t>
    </r>
    <r>
      <rPr>
        <sz val="20"/>
        <rFont val="Arial"/>
        <family val="2"/>
      </rPr>
      <t>4. For any remaining positions, the selection will be based on the final ranking of the 2025 Canadian Junior Championships (best 4 out of 6 distances)</t>
    </r>
  </si>
  <si>
    <r>
      <rPr>
        <b/>
        <sz val="20"/>
        <rFont val="Arial"/>
        <family val="2"/>
      </rPr>
      <t>For criteria 2</t>
    </r>
    <r>
      <rPr>
        <sz val="20"/>
        <rFont val="Arial"/>
        <family val="2"/>
      </rPr>
      <t>, in case of a tie, the skater's next best distance from the 2025 Canadian Junior Championships will serve as the tie-breaker</t>
    </r>
    <r>
      <rPr>
        <sz val="20"/>
        <color rgb="FFFF0000"/>
        <rFont val="Arial"/>
        <family val="2"/>
      </rPr>
      <t xml:space="preserve">
</t>
    </r>
    <r>
      <rPr>
        <b/>
        <sz val="20"/>
        <rFont val="Arial"/>
        <family val="2"/>
      </rPr>
      <t xml:space="preserve">
For criteria 4</t>
    </r>
    <r>
      <rPr>
        <sz val="20"/>
        <rFont val="Arial"/>
        <family val="2"/>
      </rPr>
      <t>, in case of a tie, the skater's next best distance from the 2025 Canadian Junior  Championships will serve as the tie-breaker.</t>
    </r>
  </si>
  <si>
    <r>
      <rPr>
        <b/>
        <sz val="20"/>
        <color rgb="FFFF0000"/>
        <rFont val="Arial"/>
        <family val="2"/>
      </rPr>
      <t>Important: no Bye request is possible for Individual distance selection.</t>
    </r>
    <r>
      <rPr>
        <sz val="20"/>
        <color rgb="FFFF0000"/>
        <rFont val="Arial"/>
        <family val="2"/>
      </rPr>
      <t xml:space="preserve">
</t>
    </r>
    <r>
      <rPr>
        <sz val="20"/>
        <rFont val="Arial"/>
        <family val="2"/>
      </rPr>
      <t>1 - Any pre-qualified athletes are automatically selected for all individual distances (maximum of two)</t>
    </r>
    <r>
      <rPr>
        <sz val="20"/>
        <color rgb="FFFF0000"/>
        <rFont val="Arial"/>
        <family val="2"/>
      </rPr>
      <t xml:space="preserve">
</t>
    </r>
    <r>
      <rPr>
        <sz val="20"/>
        <rFont val="Arial"/>
        <family val="2"/>
      </rPr>
      <t>2a - If no pre-qualified skaters are selected, individual distance positions will be awarded to the top 3 Distance ranking from the 2025 Canadian Junior Championships.</t>
    </r>
    <r>
      <rPr>
        <sz val="20"/>
        <color rgb="FFFF0000"/>
        <rFont val="Arial"/>
        <family val="2"/>
      </rPr>
      <t xml:space="preserve">
</t>
    </r>
    <r>
      <rPr>
        <sz val="20"/>
        <rFont val="Arial"/>
        <family val="2"/>
      </rPr>
      <t>2b - If one (1) pre-qualified skater is selected, the remaining individual distance positions will be awarded to the top 2 Distance ranking from the 2025 Canadian Junior Championships.</t>
    </r>
    <r>
      <rPr>
        <sz val="20"/>
        <color rgb="FFFF0000"/>
        <rFont val="Arial"/>
        <family val="2"/>
      </rPr>
      <t xml:space="preserve">
</t>
    </r>
    <r>
      <rPr>
        <sz val="20"/>
        <rFont val="Arial"/>
        <family val="2"/>
      </rPr>
      <t>2c - If two (2) pre-qualified skaters are selected, the final individual distance position will be awarded to the Distance Winner from the 2025 Canadian Junior Championships.</t>
    </r>
    <r>
      <rPr>
        <sz val="20"/>
        <color rgb="FFFF0000"/>
        <rFont val="Arial"/>
        <family val="2"/>
      </rPr>
      <t xml:space="preserve">
</t>
    </r>
    <r>
      <rPr>
        <sz val="20"/>
        <rFont val="Arial"/>
        <family val="2"/>
      </rPr>
      <t>Relay and mixed gender relay team will be selected at the discretion of the coaching staff present at the event</t>
    </r>
  </si>
  <si>
    <r>
      <rPr>
        <sz val="20"/>
        <color rgb="FFFF0000"/>
        <rFont val="Arial"/>
        <family val="2"/>
      </rPr>
      <t>Important: no Bye request is possible for Individual distance selection.</t>
    </r>
    <r>
      <rPr>
        <sz val="20"/>
        <rFont val="Arial"/>
        <family val="2"/>
      </rPr>
      <t xml:space="preserve">
Finished in the top 10 position on any distance classification at 2025 Senior Canadian Championships (combined 3 distances) / or medalist at the last World Junior Championships (2024-25)  </t>
    </r>
  </si>
  <si>
    <t xml:space="preserve"> World Junior  Championships, Salt Lake city, USA
 2026</t>
  </si>
  <si>
    <t>Maximum 4 skaters per gender</t>
  </si>
  <si>
    <r>
      <rPr>
        <sz val="18"/>
        <rFont val="Arial"/>
        <family val="2"/>
      </rPr>
      <t xml:space="preserve">1. Pre-qualified (max 2/gender): skaters who qualified for the 2025-2026 Sr World Tour 
2. Winner of a distance in the 2025 Canadian Junior Championships (Distance winners include points from both events of the same distance).
3. For the following spots, qualification will be based on the final classification of the 2025 Canadian Junior Championships (best 4 out of 6 distances) </t>
    </r>
    <r>
      <rPr>
        <b/>
        <sz val="18"/>
        <rFont val="Arial"/>
        <family val="2"/>
      </rPr>
      <t>until up to a total of 3 athletes are selected to the team.</t>
    </r>
    <r>
      <rPr>
        <sz val="18"/>
        <rFont val="Arial"/>
        <family val="2"/>
      </rPr>
      <t xml:space="preserve">
</t>
    </r>
    <r>
      <rPr>
        <sz val="18"/>
        <color rgb="FFFF0000"/>
        <rFont val="Arial"/>
        <family val="2"/>
      </rPr>
      <t xml:space="preserve">
</t>
    </r>
    <r>
      <rPr>
        <sz val="18"/>
        <rFont val="Arial"/>
        <family val="2"/>
      </rPr>
      <t>4. Eligible Bye requests</t>
    </r>
    <r>
      <rPr>
        <sz val="18"/>
        <color rgb="FFFF0000"/>
        <rFont val="Arial"/>
        <family val="2"/>
      </rPr>
      <t xml:space="preserve">
</t>
    </r>
    <r>
      <rPr>
        <sz val="18"/>
        <rFont val="Arial"/>
        <family val="2"/>
      </rPr>
      <t xml:space="preserve">5. </t>
    </r>
    <r>
      <rPr>
        <u/>
        <sz val="18"/>
        <rFont val="Arial"/>
        <family val="2"/>
      </rPr>
      <t>For the 4th position, the selection will be according to the following priorities:</t>
    </r>
    <r>
      <rPr>
        <u/>
        <sz val="18"/>
        <color rgb="FFFF0000"/>
        <rFont val="Arial"/>
        <family val="2"/>
      </rPr>
      <t xml:space="preserve">
</t>
    </r>
    <r>
      <rPr>
        <sz val="18"/>
        <rFont val="Arial"/>
        <family val="2"/>
      </rPr>
      <t>5a) Any skaters that won a medal at a 2025-26 Junior World Cups 1 or 2 and not yet selected to the team.</t>
    </r>
    <r>
      <rPr>
        <sz val="18"/>
        <color rgb="FFFF0000"/>
        <rFont val="Arial"/>
        <family val="2"/>
      </rPr>
      <t xml:space="preserve">
</t>
    </r>
    <r>
      <rPr>
        <sz val="18"/>
        <rFont val="Arial"/>
        <family val="2"/>
      </rPr>
      <t>5b) The selection will be based on the final ranking of the 2025 Canadian Junior Championships 
(best 4 out of 6 distances)</t>
    </r>
  </si>
  <si>
    <r>
      <t xml:space="preserve"> 
</t>
    </r>
    <r>
      <rPr>
        <b/>
        <sz val="20"/>
        <rFont val="Arial"/>
        <family val="2"/>
      </rPr>
      <t>For criteria 2</t>
    </r>
    <r>
      <rPr>
        <sz val="20"/>
        <rFont val="Arial"/>
        <family val="2"/>
      </rPr>
      <t xml:space="preserve">, in case of a tie, the skater's next best distance from the 2025 Canadian Junior Championships will serve as the tie-breaker
</t>
    </r>
    <r>
      <rPr>
        <b/>
        <sz val="20"/>
        <rFont val="Arial"/>
        <family val="2"/>
      </rPr>
      <t>For criteria 3 and 5b</t>
    </r>
    <r>
      <rPr>
        <sz val="20"/>
        <rFont val="Arial"/>
        <family val="2"/>
      </rPr>
      <t xml:space="preserve">, in case of a tie, the skater's next best distance from the 2025 Canadian Junior Championships will serve as the tie-breaker.
</t>
    </r>
    <r>
      <rPr>
        <b/>
        <sz val="20"/>
        <rFont val="Arial"/>
        <family val="2"/>
      </rPr>
      <t>For criteria 5a</t>
    </r>
    <r>
      <rPr>
        <sz val="20"/>
        <rFont val="Arial"/>
        <family val="2"/>
      </rPr>
      <t xml:space="preserve">, If there is more than 2 medalists they will be ranked as followed:
a- Best result (1 Gold - 2 Silver - 3 Bronze) 
b- Number of medals
c- If still a tie, the best skaters in the final ranking of 2025 Canadian Junior Championships will be selected
</t>
    </r>
  </si>
  <si>
    <r>
      <rPr>
        <sz val="20"/>
        <rFont val="Arial"/>
        <family val="2"/>
      </rPr>
      <t>1 - Any pre-qualified athletes are automatically selected for all individual distances (maximum of two athletes).</t>
    </r>
    <r>
      <rPr>
        <sz val="20"/>
        <color rgb="FFFF0000"/>
        <rFont val="Arial"/>
        <family val="2"/>
      </rPr>
      <t xml:space="preserve">
</t>
    </r>
    <r>
      <rPr>
        <sz val="20"/>
        <rFont val="Arial"/>
        <family val="2"/>
      </rPr>
      <t>2a - If no pre-qualified skaters are selected, individual distance positions will be awarded to: 1) the Distance Winner from the 2025 Canadian Junior Championships, 2) 2nd in the Distance Ranking from the 2025 Canadian Junior  Championships, and 3) Discretionary Selection</t>
    </r>
    <r>
      <rPr>
        <sz val="20"/>
        <color rgb="FFFF0000"/>
        <rFont val="Arial"/>
        <family val="2"/>
      </rPr>
      <t xml:space="preserve">
</t>
    </r>
    <r>
      <rPr>
        <sz val="20"/>
        <rFont val="Arial"/>
        <family val="2"/>
      </rPr>
      <t>2b - If one (1) pre-qualified skater is selected, the remaining individual distance positions will be awarded to: 1) Distance Winners from the 2025 Canadian Junior Championships, and 2) Discretionary Selection</t>
    </r>
    <r>
      <rPr>
        <sz val="20"/>
        <color rgb="FFFF0000"/>
        <rFont val="Arial"/>
        <family val="2"/>
      </rPr>
      <t xml:space="preserve">
</t>
    </r>
    <r>
      <rPr>
        <sz val="20"/>
        <rFont val="Arial"/>
        <family val="2"/>
      </rPr>
      <t>2c - If two (2) pre-qualified skaters are selected, the final individual distance position will be awarded to the Distance Winner from the 2025 Canadian Junior Championships.</t>
    </r>
    <r>
      <rPr>
        <sz val="20"/>
        <color rgb="FFFF0000"/>
        <rFont val="Arial"/>
        <family val="2"/>
      </rPr>
      <t xml:space="preserve">
</t>
    </r>
    <r>
      <rPr>
        <sz val="20"/>
        <rFont val="Arial"/>
        <family val="2"/>
      </rPr>
      <t xml:space="preserve">
Relay and mixed gender relay team will be selected at the discretion of the coaching staff present at the event.</t>
    </r>
  </si>
  <si>
    <t>Dutch Cup (not financed by SSC)</t>
  </si>
  <si>
    <t>Dates TBC</t>
  </si>
  <si>
    <t>Heerenveen, NED</t>
  </si>
  <si>
    <t>International Racing Development</t>
  </si>
  <si>
    <t>Quotas</t>
  </si>
  <si>
    <r>
      <t xml:space="preserve">Up to 5 athletes per gender </t>
    </r>
    <r>
      <rPr>
        <sz val="10"/>
        <color rgb="FFFF0000"/>
        <rFont val="Arial"/>
        <family val="2"/>
      </rPr>
      <t>*</t>
    </r>
  </si>
  <si>
    <t>Eligibility: Competitors must have reached the age of 17 before July 1, 2025.</t>
  </si>
  <si>
    <t>Team Selection, Individual distances</t>
  </si>
  <si>
    <r>
      <t xml:space="preserve">1- Top 5 ranked athletes from final classification of the 2025 Canadian Championships (best 6 out of 9) not selected to the Racing Pool for World Tour 1-4. If a skater declines the selection, the following athlete from the final classification of the 2025 Canadian Championships will be selected.
</t>
    </r>
    <r>
      <rPr>
        <sz val="10"/>
        <rFont val="Arial"/>
        <family val="2"/>
      </rPr>
      <t xml:space="preserve">2- </t>
    </r>
    <r>
      <rPr>
        <u/>
        <sz val="10"/>
        <rFont val="Arial"/>
        <family val="2"/>
      </rPr>
      <t>Individual distances</t>
    </r>
    <r>
      <rPr>
        <sz val="10"/>
        <rFont val="Arial"/>
        <family val="2"/>
      </rPr>
      <t>: Depending on the competition rules, The top 2 athletes from the individual distance classification at the 2025 Canadian Championships will have priority for that distance. Any remaining positions will be assigned at the discretion the head coach assigned to the competition.</t>
    </r>
    <r>
      <rPr>
        <sz val="10"/>
        <color rgb="FFFF0000"/>
        <rFont val="Arial"/>
        <family val="2"/>
      </rPr>
      <t xml:space="preserve">
</t>
    </r>
    <r>
      <rPr>
        <sz val="10"/>
        <rFont val="Arial"/>
        <family val="2"/>
      </rPr>
      <t xml:space="preserve">3- If there are any relays organized for the event, the athletes selected to compete will be at the discretion of the head coach assigned to the competition.  </t>
    </r>
    <r>
      <rPr>
        <sz val="10"/>
        <color rgb="FFFF0000"/>
        <rFont val="Arial"/>
        <family val="2"/>
      </rPr>
      <t xml:space="preserve">
</t>
    </r>
    <r>
      <rPr>
        <sz val="10"/>
        <rFont val="Arial"/>
        <family val="2"/>
      </rPr>
      <t>4- There are no Bye Request allowed for this competition.</t>
    </r>
  </si>
  <si>
    <t xml:space="preserve">* based on the number of athletes who will be able to cover their expenses to participate.  </t>
  </si>
  <si>
    <t>Racing Pool Pathway for Sr World Cups 
&amp; World Championships</t>
  </si>
  <si>
    <r>
      <t xml:space="preserve"> National Selection </t>
    </r>
    <r>
      <rPr>
        <sz val="16"/>
        <color theme="0"/>
        <rFont val="Calibri"/>
        <family val="2"/>
        <scheme val="minor"/>
      </rPr>
      <t>Competitions</t>
    </r>
  </si>
  <si>
    <t>2023 Sr Canadian Championships</t>
  </si>
  <si>
    <t>2023-24 Canada Cup</t>
  </si>
  <si>
    <t>Previous International Results</t>
  </si>
  <si>
    <t>2023 Sr World Champhionship Podiums</t>
  </si>
  <si>
    <t>2023-24 
Fall Sr World Cup results</t>
  </si>
  <si>
    <t xml:space="preserve"> Current International Competitions</t>
  </si>
  <si>
    <t>2023-24 World Cups 
1 &amp; 2</t>
  </si>
  <si>
    <t>2023-24 World Cups 
3 &amp; 4</t>
  </si>
  <si>
    <t>2023-24 
World Cups 
5 &amp; 6</t>
  </si>
  <si>
    <t>2024 
World Championships (Ned)</t>
  </si>
  <si>
    <t>Schedule for Pre-qualified format (40 skaters)</t>
  </si>
  <si>
    <t>Format 40 in two groups of 20</t>
  </si>
  <si>
    <t>warm-ups only on Friday… ?</t>
  </si>
  <si>
    <t>time on Staturdy less on Sunday..</t>
  </si>
  <si>
    <t xml:space="preserve">Re-ordered 2 groups of 20 </t>
  </si>
  <si>
    <t>Time</t>
  </si>
  <si>
    <t>Event</t>
  </si>
  <si>
    <t>Group</t>
  </si>
  <si>
    <t># of races</t>
  </si>
  <si>
    <t>minutes</t>
  </si>
  <si>
    <t>FRIDAY</t>
  </si>
  <si>
    <t>Heat 1500m</t>
  </si>
  <si>
    <t>Women</t>
  </si>
  <si>
    <t>Warm-ups</t>
  </si>
  <si>
    <t>W/M 4x8'</t>
  </si>
  <si>
    <t>Men</t>
  </si>
  <si>
    <t>Resurface</t>
  </si>
  <si>
    <t>TOP 20</t>
  </si>
  <si>
    <t>6/7/7.</t>
  </si>
  <si>
    <t>Semi-final 1500m</t>
  </si>
  <si>
    <t>Women T+B</t>
  </si>
  <si>
    <t>Bottom 20</t>
  </si>
  <si>
    <t>Men T+B</t>
  </si>
  <si>
    <t>Heat 500m</t>
  </si>
  <si>
    <t>Final 1500m</t>
  </si>
  <si>
    <t>SF 500m</t>
  </si>
  <si>
    <t>Lunch</t>
  </si>
  <si>
    <t>Final 500m</t>
  </si>
  <si>
    <t>QF 500m</t>
  </si>
  <si>
    <t>Heat 1000m</t>
  </si>
  <si>
    <t>SF 1000m</t>
  </si>
  <si>
    <t>Resurface - track only</t>
  </si>
  <si>
    <t>Time for Mixed relay!??</t>
  </si>
  <si>
    <t>R2k</t>
  </si>
  <si>
    <t>R3k</t>
  </si>
  <si>
    <t>Final 1000m</t>
  </si>
  <si>
    <t>QF 1000m</t>
  </si>
  <si>
    <t>Time for w-up in AM</t>
  </si>
  <si>
    <t>Relay 3000m</t>
  </si>
  <si>
    <t>Women top 16</t>
  </si>
  <si>
    <t>Men top 16</t>
  </si>
  <si>
    <t>Mixed relay 1</t>
  </si>
  <si>
    <t>top 8</t>
  </si>
  <si>
    <t>Mixed relay 2</t>
  </si>
  <si>
    <t>rk 9-16</t>
  </si>
  <si>
    <t>3000m Relay F</t>
  </si>
  <si>
    <t>top 16</t>
  </si>
  <si>
    <t>3000m Relay M</t>
  </si>
  <si>
    <t>Comments</t>
  </si>
  <si>
    <t>Name</t>
  </si>
  <si>
    <t>Comment</t>
  </si>
  <si>
    <t>Jon</t>
  </si>
  <si>
    <t>Warmups - do we want all 3 days with warmups? Just some days?</t>
  </si>
  <si>
    <t>Do we move Day 3 (the longest day) earlier in the competition? Ex: Day 1: 500m &amp; 1000m, Day 2: 1500m &amp; 500m-2. Day 3: 1000m-2 &amp; 1500m-2</t>
  </si>
  <si>
    <t>NG Criteria</t>
  </si>
  <si>
    <t>Propose to change this to the NG PATHWAY table. No longer a "criteria"</t>
  </si>
  <si>
    <t>objective is to demonstrate target abilities to qualify for NG team and performance objectives</t>
  </si>
  <si>
    <t>22-23 National Rankings - Senior ? (Junior ?)</t>
  </si>
  <si>
    <t>3 National ranking competitions for 23-24 Team nominations</t>
  </si>
  <si>
    <t>6 events (2 x 3 distances)</t>
  </si>
  <si>
    <t>Best 12 of 18 possible events will count for National rankings</t>
  </si>
  <si>
    <t>22-23 National standings - In season</t>
  </si>
  <si>
    <t>2 National ranking competitions for Can Cup Final entries</t>
  </si>
  <si>
    <t>Best 4 of 6 possible events will count for National rankings</t>
  </si>
  <si>
    <t>Best 8 of 12 possible events will count for National rankings</t>
  </si>
  <si>
    <t>Best 12 out of 18 event count for final National Ranking</t>
  </si>
  <si>
    <t>proposition Bye</t>
  </si>
  <si>
    <t>1- Individual Podium at any of the last 8 World Cups on ISU calendar or at least 2 Relay Podium at any of he the last 6 world cups on ISU calendar</t>
  </si>
  <si>
    <t>2- If already on a team: Minimum 1 competition completed out of 3 on current season</t>
  </si>
  <si>
    <t>Can Invitation ne va pas compter pour le classement ?</t>
  </si>
  <si>
    <t>Qu'est-ce qui se passe si une compétiton est raté pour une autre ? ( exemple fisu en même temps que Canada coupe 1?)</t>
  </si>
  <si>
    <t>J'irais avec no-minimum par distance</t>
  </si>
  <si>
    <t>MarcS</t>
  </si>
  <si>
    <t>Canadian Invitational</t>
  </si>
  <si>
    <t>December 2-3-4, 2022</t>
  </si>
  <si>
    <r>
      <t xml:space="preserve">Parallel pathway seniors, International Invites, JR/NG targeted skaters
</t>
    </r>
    <r>
      <rPr>
        <sz val="11"/>
        <rFont val="Calibri (Corps)"/>
      </rPr>
      <t>FISU team selection</t>
    </r>
  </si>
  <si>
    <t>Posting Entry List</t>
  </si>
  <si>
    <t>Registration / Payment</t>
  </si>
  <si>
    <t>Posting Participant List</t>
  </si>
  <si>
    <t xml:space="preserve"> n/a</t>
  </si>
  <si>
    <t xml:space="preserve">60 Entries per gender                                                                   (30 Can + up to 30 International)
3 Events:
1500m, 500m, 1000m
</t>
  </si>
  <si>
    <t>Times achieved between 
August 1st 2022 and November 13th, 2022</t>
  </si>
  <si>
    <t>Eligibility: Competitors must have reached the age of 15 before July 1, 2022 (ISU Rule 108).</t>
  </si>
  <si>
    <t>name</t>
  </si>
  <si>
    <t>role</t>
  </si>
  <si>
    <t>email</t>
  </si>
  <si>
    <t>1- Top 20 skaters per gender from 2022 Canadian Short Track Championship who are not participating at World Cups 3-4</t>
  </si>
  <si>
    <t>2- Remaining Canadian positions based on time entries, personal best 500m + 1500m/3 combined times, recorded at an SSC</t>
  </si>
  <si>
    <t>sanctioned event with electronic timing</t>
  </si>
  <si>
    <t>3- Up to 30 international skaters by invitation</t>
  </si>
  <si>
    <t>1- 1500m on time entries</t>
  </si>
  <si>
    <t>2- 500m on time entries</t>
  </si>
  <si>
    <t>3- 1000m on cumulative ranking from first two distances</t>
  </si>
  <si>
    <t>1 -  ISU Racing rules apply for international competition</t>
  </si>
  <si>
    <t>2023-2024 Short Track High Performance Master Bulletin</t>
  </si>
  <si>
    <t>Jr World Cups ???????????</t>
  </si>
  <si>
    <t>ISU World Junior Short Track Championships</t>
  </si>
  <si>
    <t>January 27-29 2023</t>
  </si>
  <si>
    <t>Dresden, GER</t>
  </si>
  <si>
    <t>Si c'est 6 patineurs juniors a la WC</t>
  </si>
  <si>
    <t>Junior International Podium Performances
Junior International Racing Development</t>
  </si>
  <si>
    <t>step 1:</t>
  </si>
  <si>
    <t>gagnant chaque distance can Champ ( si égalité de champion distance, on prend best temps de la compé)</t>
  </si>
  <si>
    <t>Step 2:</t>
  </si>
  <si>
    <t>le reste par le 4 sur 6</t>
  </si>
  <si>
    <r>
      <rPr>
        <sz val="10"/>
        <color rgb="FFFF0000"/>
        <rFont val="Arial"/>
        <family val="2"/>
      </rPr>
      <t>5</t>
    </r>
    <r>
      <rPr>
        <sz val="10"/>
        <color theme="1"/>
        <rFont val="Arial"/>
        <family val="2"/>
      </rPr>
      <t xml:space="preserve"> athletes per Gender. For the 2023 World Junior Short Track Championships, Canada has qualified 3 spots per gender for each individual distance</t>
    </r>
  </si>
  <si>
    <r>
      <t xml:space="preserve">Competitors must have reached the age of </t>
    </r>
    <r>
      <rPr>
        <sz val="10"/>
        <rFont val="Arial"/>
        <family val="2"/>
      </rPr>
      <t>15,</t>
    </r>
    <r>
      <rPr>
        <sz val="10"/>
        <color rgb="FFFF0000"/>
        <rFont val="Arial"/>
        <family val="2"/>
      </rPr>
      <t xml:space="preserve"> </t>
    </r>
    <r>
      <rPr>
        <sz val="10"/>
        <color theme="1"/>
        <rFont val="Arial"/>
        <family val="2"/>
      </rPr>
      <t>but not 19 before July 1st, 2022</t>
    </r>
  </si>
  <si>
    <t>Sequence of Selection to Team</t>
  </si>
  <si>
    <t>1 - Pre-qualified athletes: members of the Fall 2022 World Cup (Racing Pool) team up to a maximum of two(2) skaters. If there is a tie for the second position, the final adjusted ranking from the 2022 Canadian ST Championships will break the tie.</t>
  </si>
  <si>
    <t>2 - *Distance Winners: Up to 3 athletes per gender (including pre-qualified skaters) will be selected from the Individual Distance Winners at the Canadian Junior Short Track Championships. (Distance Winners include points from both events of the same distance). Priority order of Distance Winners based on the overall ranking at the Canadian Junior Short Track Championships.</t>
  </si>
  <si>
    <t>3 - Any remaining positions will be selected from the **Overall Ranking at the Canadian Junior Short Track Championships</t>
  </si>
  <si>
    <t>*Distance Winners / Ranking: 
Cummulative points from both events of the same distance at the Canadian Junior Short Track Championships</t>
  </si>
  <si>
    <t>**Overall ranking:
Best 4 out of 6 distances per gender from the Canadian Junior Short Track Championships</t>
  </si>
  <si>
    <t>Tie Breaking:
In case of a tie, the skater's third best distance from the Canadian Junior Short Track Championships will serve as the tie-breaker</t>
  </si>
  <si>
    <t>Indivdidual Distance Selection</t>
  </si>
  <si>
    <t>1 - Any pre-qualified athletes are automatically selected for all individual distances (maximum of two)</t>
  </si>
  <si>
    <t>2a - If no pre-qualified skaters are selected, indivdual distance positions will be awarded to: 1) the Distance Winner from the Canadian Junior Short Track Championships, 2) 2nd in the Distance Ranking from the Canadian Junior Short Track Championships, and 3) Discretionary Selection</t>
  </si>
  <si>
    <t>2b - If one (1) pre-qualified skater is selected, the remaining indivdual distance positions will be awarded to: 1) Distance Winners from the Canadian Junior Short Track Championships, and 2) Discretionary Selection</t>
  </si>
  <si>
    <t>2c - If two (2) pre-qualified skaters are selected, the final indivdual distance position will be awarded to the Distance Winner from the Canadian Junior Short Track Championships</t>
  </si>
  <si>
    <t>Relay</t>
  </si>
  <si>
    <t>1- All 4 skaters per gender will skate the 3000m relay.</t>
  </si>
  <si>
    <t>2- Mixed Gender relay: The team will be selected at the discretion of the coaching staff present at the event</t>
  </si>
  <si>
    <t>Decision Timelines and Competition Specific Deadlines</t>
  </si>
  <si>
    <t>TBD</t>
  </si>
  <si>
    <t>2022-2023 Competition Pathway</t>
  </si>
  <si>
    <t>Indicates</t>
  </si>
  <si>
    <t>avenues of</t>
  </si>
  <si>
    <t>entry</t>
  </si>
  <si>
    <t>Pre-qualified</t>
  </si>
  <si>
    <t>60 skaters: sub groups 20/30</t>
  </si>
  <si>
    <t># of skaters</t>
  </si>
  <si>
    <t>60 skaters, 20 per division</t>
  </si>
  <si>
    <t>1-Neo Jr racing development</t>
  </si>
  <si>
    <t>1-</t>
  </si>
  <si>
    <t>1-Youth championship - FUN!</t>
  </si>
  <si>
    <t>2-</t>
  </si>
  <si>
    <t>2-Social, Cognitive &amp; Physical Dev</t>
  </si>
  <si>
    <t># qualified</t>
  </si>
  <si>
    <t>(up to this #)</t>
  </si>
  <si>
    <t>60 skaters: groups 20-30</t>
  </si>
  <si>
    <t>40 skaters - sub groups 20/20</t>
  </si>
  <si>
    <t>1-Junior racing development</t>
  </si>
  <si>
    <t>1-Qualify for Junior Worlds</t>
  </si>
  <si>
    <t>2-Junior national ranking</t>
  </si>
  <si>
    <t>2-Junior racing development</t>
  </si>
  <si>
    <t>up to 5 skaters</t>
  </si>
  <si>
    <t>4 skaters</t>
  </si>
  <si>
    <t>2 Skaters (Age 15-16?)</t>
  </si>
  <si>
    <t>1-Jr Podium Performances</t>
  </si>
  <si>
    <t>1-International Racing Dev</t>
  </si>
  <si>
    <t>2-Jr International Development</t>
  </si>
  <si>
    <t>2-Physical, Cognitive &amp; Social Dev</t>
  </si>
  <si>
    <t xml:space="preserve">40 Skater Pre-Selected format </t>
  </si>
  <si>
    <t>1-Qualify for World Cups 1-2, 3-4</t>
  </si>
  <si>
    <t>1-Qualify for World Cups 5-6</t>
  </si>
  <si>
    <t>1-Select NT, NG for 2023-24</t>
  </si>
  <si>
    <t>2-Qualify for 4 Continents</t>
  </si>
  <si>
    <t>2-Qualify for CC Final &amp; Jr Final</t>
  </si>
  <si>
    <t>2-National ranking, senior &amp; junior</t>
  </si>
  <si>
    <t>3-National Ranking</t>
  </si>
  <si>
    <t>In Red: # of skaters referenced in this</t>
  </si>
  <si>
    <r>
      <t xml:space="preserve">graphic are </t>
    </r>
    <r>
      <rPr>
        <b/>
        <i/>
        <sz val="12"/>
        <color rgb="FFC00000"/>
        <rFont val="Calibri"/>
        <family val="2"/>
        <scheme val="minor"/>
      </rPr>
      <t>per gender category</t>
    </r>
  </si>
  <si>
    <t>Competition Objectives are numbered</t>
  </si>
  <si>
    <t>6 skaters</t>
  </si>
  <si>
    <t>5 skaters</t>
  </si>
  <si>
    <t>Example:</t>
  </si>
  <si>
    <t>1-Podiums</t>
  </si>
  <si>
    <t>1-Qualify for World Champs</t>
  </si>
  <si>
    <t>1-Podium Performances</t>
  </si>
  <si>
    <t>1- Podiums</t>
  </si>
  <si>
    <t>2-Int HP Racing Dev</t>
  </si>
  <si>
    <t>2-Podiums</t>
  </si>
  <si>
    <t>2-NT selection for 2023-24</t>
  </si>
  <si>
    <t>2- National Ranking</t>
  </si>
  <si>
    <t>3-Int HP Racing Dev</t>
  </si>
  <si>
    <t>3-National ranking</t>
  </si>
  <si>
    <t>2-Int HP Racing Development</t>
  </si>
  <si>
    <t>60 skaters: sub groups 20/30 (2 days)</t>
  </si>
  <si>
    <t xml:space="preserve">2- </t>
  </si>
  <si>
    <t>2-International Racing Dev</t>
  </si>
  <si>
    <t>40 patineurs - pre qualifé ?</t>
  </si>
  <si>
    <t>last 32</t>
  </si>
  <si>
    <t>4 vagues de 8</t>
  </si>
  <si>
    <t>3+1</t>
  </si>
  <si>
    <t>avance 13 patineurs avec le top 8 pour faire 3 semi de 7 patineurs.  Si y a plus d'avances, on peut faire quelques vagues de 8.</t>
  </si>
  <si>
    <t>4 vagues de 5, 3 vagues de 4</t>
  </si>
  <si>
    <t>2+2</t>
  </si>
  <si>
    <t>avance 16 patineurs</t>
  </si>
  <si>
    <t>16 patineurs</t>
  </si>
  <si>
    <t>4 vagues de 4</t>
  </si>
  <si>
    <t>2+4</t>
  </si>
  <si>
    <t>avance 12 patineurs qui rejoint le top 8 pour faire 4 quarts de 5 patineurs.  Format normal</t>
  </si>
  <si>
    <t>5 vagues de 5 et 1 de 6</t>
  </si>
  <si>
    <t>1+6</t>
  </si>
  <si>
    <t>Ranking final possible selon le temps ?</t>
  </si>
  <si>
    <t>National events page in bulletin</t>
  </si>
  <si>
    <t>Competition Announcement on SSC's website</t>
  </si>
  <si>
    <t>Competition Name</t>
  </si>
  <si>
    <t>Date</t>
  </si>
  <si>
    <t>Location &amp; Host</t>
  </si>
  <si>
    <t>Location</t>
  </si>
  <si>
    <t>Organizing committee &amp; contact info</t>
  </si>
  <si>
    <t>HP Representative contact (if applicable)</t>
  </si>
  <si>
    <t>Sanctioning body (SSC, Provincial etc.)</t>
  </si>
  <si>
    <t>(team selection, racing development, fun, etc.)</t>
  </si>
  <si>
    <t>date</t>
  </si>
  <si>
    <t>Registration Fees and info</t>
  </si>
  <si>
    <t>Competition Details - Bulletin referernce/link (NO INFO REPEATED, reference which bulletins are relevant)</t>
  </si>
  <si>
    <t>Tickets</t>
  </si>
  <si>
    <t>Check-in</t>
  </si>
  <si>
    <t>Coach/Team Leader meeting</t>
  </si>
  <si>
    <t>date or n/a</t>
  </si>
  <si>
    <t>Doping control</t>
  </si>
  <si>
    <t>Transport</t>
  </si>
  <si>
    <t xml:space="preserve"> # of Entries
(refer to bulletin section __ )</t>
  </si>
  <si>
    <t>Times achieved between date &amp; date</t>
  </si>
  <si>
    <t>Accommodation</t>
  </si>
  <si>
    <t>Training Sessions</t>
  </si>
  <si>
    <t>Schedule or Draft Schedule</t>
  </si>
  <si>
    <t>Health Protocols</t>
  </si>
  <si>
    <t>Age eligibility, domestic vs international, open</t>
  </si>
  <si>
    <t>1- ranking from comp</t>
  </si>
  <si>
    <t>2- ranking from comp</t>
  </si>
  <si>
    <t>3- time entry</t>
  </si>
  <si>
    <t>4- etc.</t>
  </si>
  <si>
    <t>Competitions 2022-2023</t>
  </si>
  <si>
    <t>Canadian Championships</t>
  </si>
  <si>
    <t>14-15 Junior Open</t>
  </si>
  <si>
    <t>16-18 Junior Open</t>
  </si>
  <si>
    <t>Sr Invitational</t>
  </si>
  <si>
    <t xml:space="preserve">Seeeding Details
</t>
  </si>
  <si>
    <t>1 - Seeding for first round of 1500m-1 Distance based on …....</t>
  </si>
  <si>
    <t>Canada Cup #1</t>
  </si>
  <si>
    <t>2 - Seeding for first round of 500m-1 Distance based on…...</t>
  </si>
  <si>
    <t>Canada Cup Junior Final</t>
  </si>
  <si>
    <t xml:space="preserve">3 - </t>
  </si>
  <si>
    <t xml:space="preserve">4 - </t>
  </si>
  <si>
    <t>Race Composition: SERPENTINE versus LINEAR</t>
  </si>
  <si>
    <t>Competition Deadlines Policy</t>
  </si>
  <si>
    <t>1 -  Penalties</t>
  </si>
  <si>
    <t>2 -  YC-2, YC-B</t>
  </si>
  <si>
    <t>Time entries
17h00 ET</t>
  </si>
  <si>
    <t>Post List of Entries
17h00 ET</t>
  </si>
  <si>
    <t>Register/Pay
23h59 Host</t>
  </si>
  <si>
    <t>Post List of Participants
17h00 ET</t>
  </si>
  <si>
    <t xml:space="preserve">5 - </t>
  </si>
  <si>
    <t xml:space="preserve">6 - </t>
  </si>
  <si>
    <t>Replacements Register/Pay
23h59 Host</t>
  </si>
  <si>
    <t>Competition</t>
  </si>
  <si>
    <t xml:space="preserve">7 - </t>
  </si>
  <si>
    <t xml:space="preserve">8 - </t>
  </si>
  <si>
    <t>OR</t>
  </si>
  <si>
    <r>
      <rPr>
        <b/>
        <sz val="10"/>
        <color rgb="FFC00000"/>
        <rFont val="Arial"/>
        <family val="2"/>
      </rPr>
      <t xml:space="preserve">IMPORTANT: </t>
    </r>
    <r>
      <rPr>
        <sz val="10"/>
        <color rgb="FFC00000"/>
        <rFont val="Arial"/>
        <family val="2"/>
      </rPr>
      <t>For limited financial reasons, SSC will not be able to cover the expenses needed to allow each athlete to travel to this event (flights, lodging, food, registrations,...). Nominated skaters will have to pay for their own expenses to travel and compete. Based on available budgets at the time of nominations and registrations for this event, SSC may be able to cover some expenses to send a coach and/or potentially cover a part of the athletes expenses, and/or the expenses to send a physiotherapist for the Canadian skaters. The following principles will apply based on SSC budget availability and nominated athlete financial commitment:
- If less then 4 nominated skaters commit financially (no matter the gender), then SSC would try to financially help the skaters based on available budget.
- If at least 4 nominated athletes commit financially (no matter the gender), then SSC would try to financially help the skaters and send 1 coach based on available budget.
-  If at least 6 nominated athletes commit financially (no matter the gender), then SSC would try to financially help the skaters, send 1 coach and 1 physio all based on available budget.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</si>
</sst>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Red]\-&quot;$&quot;#,##0"/>
    <numFmt numFmtId="165" formatCode="[$-1009]mmmm\ d\,\ yyyy;@"/>
    <numFmt numFmtId="166" formatCode="dd/mm/yyyy;@"/>
    <numFmt numFmtId="167" formatCode="[$-C0C]d\ mmm\ yyyy;@"/>
  </numFmts>
  <fonts count="228">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rgb="FF404140"/>
      <name val="Config"/>
      <family val="3"/>
    </font>
    <font>
      <sz val="8"/>
      <name val="Calibri"/>
      <family val="2"/>
      <scheme val="minor"/>
    </font>
    <font>
      <b/>
      <sz val="11"/>
      <color theme="1"/>
      <name val="Calibri"/>
      <family val="2"/>
      <scheme val="minor"/>
    </font>
    <font>
      <sz val="18"/>
      <color theme="1"/>
      <name val="Calibri"/>
      <family val="2"/>
      <scheme val="minor"/>
    </font>
    <font>
      <sz val="12"/>
      <color theme="4"/>
      <name val="Calibri"/>
      <family val="2"/>
      <scheme val="minor"/>
    </font>
    <font>
      <sz val="16"/>
      <color theme="1"/>
      <name val="Calibri"/>
      <family val="2"/>
      <scheme val="minor"/>
    </font>
    <font>
      <sz val="11"/>
      <name val="Calibri"/>
      <family val="2"/>
      <scheme val="minor"/>
    </font>
    <font>
      <sz val="14"/>
      <color rgb="FF404140"/>
      <name val="Config"/>
      <family val="3"/>
    </font>
    <font>
      <sz val="11"/>
      <color rgb="FF404140"/>
      <name val="Symbol"/>
      <family val="1"/>
      <charset val="2"/>
    </font>
    <font>
      <sz val="11"/>
      <color rgb="FF404140"/>
      <name val="Config"/>
      <family val="1"/>
    </font>
    <font>
      <sz val="7"/>
      <color rgb="FF404140"/>
      <name val="Times New Roman"/>
      <family val="1"/>
    </font>
    <font>
      <b/>
      <sz val="14"/>
      <color theme="1"/>
      <name val="Calibri"/>
      <family val="2"/>
      <scheme val="minor"/>
    </font>
    <font>
      <b/>
      <sz val="11"/>
      <color theme="0"/>
      <name val="Calibri"/>
      <family val="2"/>
      <scheme val="minor"/>
    </font>
    <font>
      <sz val="11"/>
      <color theme="0"/>
      <name val="Calibri"/>
      <family val="2"/>
      <scheme val="minor"/>
    </font>
    <font>
      <sz val="11"/>
      <color rgb="FF000000"/>
      <name val="Calibri"/>
      <family val="2"/>
      <scheme val="minor"/>
    </font>
    <font>
      <b/>
      <sz val="14"/>
      <color theme="0"/>
      <name val="Calibri"/>
      <family val="2"/>
      <scheme val="minor"/>
    </font>
    <font>
      <sz val="14"/>
      <color theme="1"/>
      <name val="Calibri"/>
      <family val="2"/>
      <scheme val="minor"/>
    </font>
    <font>
      <sz val="16"/>
      <color theme="0"/>
      <name val="Calibri"/>
      <family val="2"/>
      <scheme val="minor"/>
    </font>
    <font>
      <sz val="12"/>
      <color rgb="FFC00000"/>
      <name val="Calibri"/>
      <family val="2"/>
      <scheme val="minor"/>
    </font>
    <font>
      <sz val="24"/>
      <color theme="1"/>
      <name val="Calibri"/>
      <family val="2"/>
      <scheme val="minor"/>
    </font>
    <font>
      <sz val="11"/>
      <color rgb="FFFF0000"/>
      <name val="Calibri"/>
      <family val="2"/>
      <scheme val="minor"/>
    </font>
    <font>
      <sz val="12"/>
      <color rgb="FFFF0000"/>
      <name val="Calibri"/>
      <family val="2"/>
      <scheme val="minor"/>
    </font>
    <font>
      <sz val="28"/>
      <color theme="0"/>
      <name val="Calibri"/>
      <family val="2"/>
      <scheme val="minor"/>
    </font>
    <font>
      <sz val="11"/>
      <color rgb="FFFF0000"/>
      <name val="Calibri (Body)"/>
    </font>
    <font>
      <b/>
      <sz val="12"/>
      <color theme="1"/>
      <name val="Calibri"/>
      <family val="2"/>
      <scheme val="minor"/>
    </font>
    <font>
      <sz val="22"/>
      <color theme="1"/>
      <name val="Calibri"/>
      <family val="2"/>
      <scheme val="minor"/>
    </font>
    <font>
      <sz val="12"/>
      <color theme="9" tint="-0.499984740745262"/>
      <name val="Calibri"/>
      <family val="2"/>
      <scheme val="minor"/>
    </font>
    <font>
      <sz val="11"/>
      <name val="Calibri (Corps)"/>
    </font>
    <font>
      <u/>
      <sz val="11"/>
      <color theme="10"/>
      <name val="Calibri"/>
      <family val="2"/>
      <scheme val="minor"/>
    </font>
    <font>
      <sz val="12"/>
      <color rgb="FF000000"/>
      <name val="Calibri"/>
      <family val="2"/>
      <scheme val="minor"/>
    </font>
    <font>
      <b/>
      <sz val="12"/>
      <color rgb="FFC00000"/>
      <name val="Calibri"/>
      <family val="2"/>
      <scheme val="minor"/>
    </font>
    <font>
      <b/>
      <i/>
      <sz val="12"/>
      <color rgb="FFC00000"/>
      <name val="Calibri"/>
      <family val="2"/>
      <scheme val="minor"/>
    </font>
    <font>
      <sz val="20"/>
      <color theme="1"/>
      <name val="Arial"/>
      <family val="2"/>
    </font>
    <font>
      <sz val="11"/>
      <color theme="1"/>
      <name val="Arial"/>
      <family val="2"/>
    </font>
    <font>
      <sz val="11"/>
      <color theme="0"/>
      <name val="Arial"/>
      <family val="2"/>
    </font>
    <font>
      <sz val="11"/>
      <name val="Arial"/>
      <family val="2"/>
    </font>
    <font>
      <u/>
      <sz val="11"/>
      <color theme="10"/>
      <name val="Arial"/>
      <family val="2"/>
    </font>
    <font>
      <b/>
      <sz val="20"/>
      <color theme="1"/>
      <name val="Arial"/>
      <family val="2"/>
    </font>
    <font>
      <b/>
      <sz val="24"/>
      <color rgb="FFC8102E"/>
      <name val="Arial"/>
      <family val="2"/>
    </font>
    <font>
      <b/>
      <sz val="20"/>
      <color rgb="FF425563"/>
      <name val="Arial"/>
      <family val="2"/>
    </font>
    <font>
      <b/>
      <sz val="12"/>
      <color theme="0"/>
      <name val="Arial"/>
      <family val="2"/>
    </font>
    <font>
      <b/>
      <sz val="14"/>
      <color rgb="FFC8102E"/>
      <name val="Arial"/>
      <family val="2"/>
    </font>
    <font>
      <b/>
      <sz val="11"/>
      <color theme="1"/>
      <name val="Arial"/>
      <family val="2"/>
    </font>
    <font>
      <sz val="12"/>
      <color theme="1"/>
      <name val="Arial"/>
      <family val="2"/>
    </font>
    <font>
      <sz val="14"/>
      <color rgb="FFC8102E"/>
      <name val="Arial"/>
      <family val="2"/>
    </font>
    <font>
      <b/>
      <sz val="11"/>
      <color rgb="FF404140"/>
      <name val="Arial"/>
      <family val="2"/>
    </font>
    <font>
      <sz val="11"/>
      <color rgb="FF404140"/>
      <name val="Arial"/>
      <family val="2"/>
    </font>
    <font>
      <i/>
      <sz val="8"/>
      <color rgb="FF404140"/>
      <name val="Arial"/>
      <family val="2"/>
    </font>
    <font>
      <sz val="11"/>
      <color rgb="FF3F3F3F"/>
      <name val="Arial"/>
      <family val="2"/>
    </font>
    <font>
      <b/>
      <sz val="11"/>
      <color rgb="FFFF0000"/>
      <name val="Arial"/>
      <family val="2"/>
    </font>
    <font>
      <b/>
      <sz val="22"/>
      <color theme="1"/>
      <name val="Arial"/>
      <family val="2"/>
    </font>
    <font>
      <b/>
      <sz val="18"/>
      <color theme="1"/>
      <name val="Arial"/>
      <family val="2"/>
    </font>
    <font>
      <b/>
      <sz val="16"/>
      <color theme="1"/>
      <name val="Arial"/>
      <family val="2"/>
    </font>
    <font>
      <sz val="16"/>
      <color theme="1"/>
      <name val="Arial"/>
      <family val="2"/>
    </font>
    <font>
      <sz val="11"/>
      <color rgb="FFC00000"/>
      <name val="Arial"/>
      <family val="2"/>
    </font>
    <font>
      <sz val="10"/>
      <name val="Arial"/>
      <family val="2"/>
    </font>
    <font>
      <sz val="10"/>
      <color theme="1"/>
      <name val="Arial"/>
      <family val="2"/>
    </font>
    <font>
      <b/>
      <sz val="10"/>
      <color theme="0"/>
      <name val="Arial"/>
      <family val="2"/>
    </font>
    <font>
      <b/>
      <sz val="10"/>
      <color theme="1"/>
      <name val="Arial"/>
      <family val="2"/>
    </font>
    <font>
      <sz val="10"/>
      <color rgb="FF000000"/>
      <name val="Arial"/>
      <family val="2"/>
    </font>
    <font>
      <sz val="10"/>
      <color rgb="FFFF0000"/>
      <name val="Arial"/>
      <family val="2"/>
    </font>
    <font>
      <i/>
      <sz val="10"/>
      <color theme="1"/>
      <name val="Arial"/>
      <family val="2"/>
    </font>
    <font>
      <b/>
      <sz val="14"/>
      <color rgb="FF425563"/>
      <name val="Arial"/>
      <family val="2"/>
    </font>
    <font>
      <b/>
      <sz val="22"/>
      <color rgb="FFC8102E"/>
      <name val="Arial"/>
      <family val="2"/>
    </font>
    <font>
      <sz val="11"/>
      <color rgb="FF425563"/>
      <name val="Arial"/>
      <family val="2"/>
    </font>
    <font>
      <b/>
      <sz val="22"/>
      <color rgb="FF425563"/>
      <name val="Arial"/>
      <family val="2"/>
    </font>
    <font>
      <sz val="7"/>
      <color rgb="FFC92234"/>
      <name val="Times New Roman"/>
      <family val="1"/>
    </font>
    <font>
      <sz val="14"/>
      <color rgb="FFC92234"/>
      <name val="Arial"/>
      <family val="2"/>
    </font>
    <font>
      <sz val="10"/>
      <color rgb="FF404140"/>
      <name val="Arial"/>
      <family val="2"/>
    </font>
    <font>
      <b/>
      <sz val="10"/>
      <color rgb="FF404140"/>
      <name val="Arial"/>
      <family val="2"/>
    </font>
    <font>
      <sz val="12"/>
      <color rgb="FF404140"/>
      <name val="Arial"/>
      <family val="2"/>
    </font>
    <font>
      <sz val="7"/>
      <color rgb="FFC92234"/>
      <name val="Arial"/>
      <family val="2"/>
    </font>
    <font>
      <b/>
      <sz val="28"/>
      <color rgb="FF415563"/>
      <name val="Arial"/>
      <family val="2"/>
    </font>
    <font>
      <sz val="11"/>
      <color rgb="FFC92234"/>
      <name val="Arial"/>
      <family val="2"/>
    </font>
    <font>
      <b/>
      <sz val="26"/>
      <color rgb="FF415563"/>
      <name val="Arial"/>
      <family val="2"/>
    </font>
    <font>
      <sz val="10"/>
      <color theme="0"/>
      <name val="Arial"/>
      <family val="2"/>
    </font>
    <font>
      <sz val="16"/>
      <color rgb="FFC92234"/>
      <name val="Config SemiBold"/>
    </font>
    <font>
      <u/>
      <sz val="11"/>
      <name val="Calibri"/>
      <family val="2"/>
      <scheme val="minor"/>
    </font>
    <font>
      <sz val="16"/>
      <name val="Calibri"/>
      <family val="2"/>
      <scheme val="minor"/>
    </font>
    <font>
      <b/>
      <sz val="24"/>
      <color theme="3"/>
      <name val="Calibri"/>
      <family val="2"/>
      <scheme val="minor"/>
    </font>
    <font>
      <b/>
      <i/>
      <sz val="10"/>
      <color theme="1"/>
      <name val="Arial"/>
      <family val="2"/>
    </font>
    <font>
      <sz val="16"/>
      <name val="Arial"/>
      <family val="2"/>
    </font>
    <font>
      <sz val="12"/>
      <name val="Arial"/>
      <family val="2"/>
    </font>
    <font>
      <b/>
      <i/>
      <sz val="11"/>
      <color theme="1"/>
      <name val="Arial"/>
      <family val="2"/>
    </font>
    <font>
      <sz val="14"/>
      <color rgb="FF425563"/>
      <name val="Arial"/>
      <family val="2"/>
    </font>
    <font>
      <sz val="14"/>
      <color theme="1"/>
      <name val="Arial"/>
      <family val="2"/>
    </font>
    <font>
      <sz val="14"/>
      <color rgb="FFC00000"/>
      <name val="Arial"/>
      <family val="2"/>
    </font>
    <font>
      <sz val="11"/>
      <name val="Cambria"/>
      <family val="1"/>
    </font>
    <font>
      <b/>
      <sz val="10"/>
      <name val="Arial"/>
      <family val="2"/>
    </font>
    <font>
      <sz val="11"/>
      <color theme="1"/>
      <name val="Calibri"/>
      <family val="2"/>
      <scheme val="minor"/>
    </font>
    <font>
      <b/>
      <sz val="8"/>
      <color theme="1"/>
      <name val="Arial"/>
      <family val="2"/>
    </font>
    <font>
      <sz val="8"/>
      <color theme="1"/>
      <name val="Arial"/>
      <family val="2"/>
    </font>
    <font>
      <b/>
      <sz val="8"/>
      <color theme="0"/>
      <name val="Arial"/>
      <family val="2"/>
    </font>
    <font>
      <b/>
      <i/>
      <sz val="11"/>
      <color rgb="FFFF0000"/>
      <name val="Arial"/>
      <family val="2"/>
    </font>
    <font>
      <sz val="14"/>
      <name val="Calibri"/>
      <family val="2"/>
      <scheme val="minor"/>
    </font>
    <font>
      <sz val="14"/>
      <color indexed="81"/>
      <name val="Tahoma"/>
      <family val="2"/>
    </font>
    <font>
      <sz val="18"/>
      <color theme="0"/>
      <name val="Calibri"/>
      <family val="2"/>
      <scheme val="minor"/>
    </font>
    <font>
      <b/>
      <sz val="24"/>
      <name val="Arial"/>
      <family val="2"/>
    </font>
    <font>
      <sz val="14"/>
      <color indexed="10"/>
      <name val="Tahoma"/>
      <family val="2"/>
    </font>
    <font>
      <sz val="16"/>
      <color rgb="FFC00000"/>
      <name val="Calibri"/>
      <family val="2"/>
      <scheme val="minor"/>
    </font>
    <font>
      <i/>
      <sz val="10"/>
      <name val="Arial"/>
      <family val="2"/>
    </font>
    <font>
      <b/>
      <u/>
      <sz val="10"/>
      <name val="Arial"/>
      <family val="2"/>
    </font>
    <font>
      <sz val="11"/>
      <name val="Config"/>
    </font>
    <font>
      <sz val="7"/>
      <name val="Times New Roman"/>
      <family val="1"/>
    </font>
    <font>
      <b/>
      <sz val="28"/>
      <color rgb="FFC8102E"/>
      <name val="Arial"/>
      <family val="2"/>
    </font>
    <font>
      <b/>
      <sz val="16"/>
      <color rgb="FFC8102E"/>
      <name val="Arial"/>
      <family val="2"/>
    </font>
    <font>
      <sz val="16"/>
      <name val="Calibri"/>
      <family val="2"/>
    </font>
    <font>
      <sz val="16"/>
      <color rgb="FF404140"/>
      <name val="Arial"/>
      <family val="2"/>
    </font>
    <font>
      <sz val="16"/>
      <color rgb="FFFF0000"/>
      <name val="Calibri"/>
      <family val="2"/>
      <scheme val="minor"/>
    </font>
    <font>
      <b/>
      <sz val="11"/>
      <name val="Cambria"/>
      <family val="1"/>
    </font>
    <font>
      <b/>
      <sz val="11"/>
      <name val="Arial"/>
      <family val="2"/>
    </font>
    <font>
      <sz val="7"/>
      <name val="Arial"/>
      <family val="2"/>
    </font>
    <font>
      <b/>
      <sz val="16"/>
      <name val="Arial"/>
      <family val="2"/>
    </font>
    <font>
      <b/>
      <sz val="14"/>
      <color rgb="FFC00000"/>
      <name val="Arial"/>
      <family val="2"/>
    </font>
    <font>
      <i/>
      <sz val="11"/>
      <name val="Config"/>
    </font>
    <font>
      <sz val="12"/>
      <name val="Calibri"/>
      <family val="2"/>
      <scheme val="minor"/>
    </font>
    <font>
      <b/>
      <sz val="20"/>
      <color rgb="FFC00000"/>
      <name val="Calibri"/>
      <family val="2"/>
      <scheme val="minor"/>
    </font>
    <font>
      <b/>
      <sz val="11"/>
      <color rgb="FFC00000"/>
      <name val="Arial"/>
      <family val="2"/>
    </font>
    <font>
      <sz val="20"/>
      <color theme="1"/>
      <name val="Calibri"/>
      <family val="2"/>
      <scheme val="minor"/>
    </font>
    <font>
      <b/>
      <sz val="20"/>
      <color rgb="FF0070C0"/>
      <name val="Calibri"/>
      <family val="2"/>
      <scheme val="minor"/>
    </font>
    <font>
      <b/>
      <sz val="20"/>
      <color theme="1"/>
      <name val="Calibri"/>
      <family val="2"/>
      <scheme val="minor"/>
    </font>
    <font>
      <sz val="10"/>
      <name val="Symbol"/>
      <family val="1"/>
      <charset val="2"/>
    </font>
    <font>
      <u/>
      <sz val="10"/>
      <name val="Arial"/>
      <family val="2"/>
    </font>
    <font>
      <sz val="20"/>
      <name val="Arial"/>
      <family val="2"/>
    </font>
    <font>
      <b/>
      <sz val="20"/>
      <color rgb="FFC00000"/>
      <name val="Arial"/>
      <family val="2"/>
    </font>
    <font>
      <sz val="20"/>
      <color rgb="FFFF0000"/>
      <name val="Arial"/>
      <family val="2"/>
    </font>
    <font>
      <b/>
      <sz val="20"/>
      <name val="Arial"/>
      <family val="2"/>
    </font>
    <font>
      <u/>
      <sz val="20"/>
      <name val="Arial"/>
      <family val="2"/>
    </font>
    <font>
      <sz val="9"/>
      <color theme="1"/>
      <name val="Arial"/>
      <family val="2"/>
    </font>
    <font>
      <b/>
      <sz val="14"/>
      <color theme="1"/>
      <name val="Arial"/>
      <family val="2"/>
    </font>
    <font>
      <sz val="14"/>
      <color theme="0"/>
      <name val="Calibri"/>
      <family val="2"/>
      <scheme val="minor"/>
    </font>
    <font>
      <u/>
      <sz val="11"/>
      <color theme="1"/>
      <name val="Arial"/>
      <family val="2"/>
    </font>
    <font>
      <sz val="11"/>
      <color theme="0"/>
      <name val="Calibri"/>
      <family val="2"/>
    </font>
    <font>
      <sz val="20"/>
      <color rgb="FFC00000"/>
      <name val="Arial"/>
      <family val="2"/>
    </font>
    <font>
      <u/>
      <sz val="11"/>
      <color rgb="FF0070C0"/>
      <name val="Calibri"/>
      <family val="2"/>
      <scheme val="minor"/>
    </font>
    <font>
      <sz val="10"/>
      <color rgb="FFC00000"/>
      <name val="Arial"/>
      <family val="2"/>
    </font>
    <font>
      <sz val="18"/>
      <color theme="1"/>
      <name val="Calibri"/>
      <family val="2"/>
    </font>
    <font>
      <sz val="14"/>
      <name val="Arial"/>
      <family val="2"/>
    </font>
    <font>
      <b/>
      <sz val="12"/>
      <color theme="0"/>
      <name val="Calibri"/>
      <family val="2"/>
      <scheme val="minor"/>
    </font>
    <font>
      <b/>
      <sz val="9"/>
      <color theme="1"/>
      <name val="Arial"/>
      <family val="2"/>
    </font>
    <font>
      <b/>
      <sz val="20"/>
      <name val="Calibri"/>
      <family val="2"/>
      <scheme val="minor"/>
    </font>
    <font>
      <sz val="10"/>
      <color theme="1"/>
      <name val="Arial"/>
      <family val="2"/>
    </font>
    <font>
      <i/>
      <sz val="10"/>
      <color rgb="FFC00000"/>
      <name val="Arial"/>
      <family val="2"/>
    </font>
    <font>
      <u/>
      <sz val="11"/>
      <color rgb="FFC00000"/>
      <name val="Arial"/>
      <family val="2"/>
    </font>
    <font>
      <sz val="18"/>
      <name val="Arial"/>
      <family val="2"/>
    </font>
    <font>
      <u/>
      <sz val="18"/>
      <name val="Arial"/>
      <family val="2"/>
    </font>
    <font>
      <sz val="9"/>
      <color theme="0"/>
      <name val="Arial"/>
      <family val="2"/>
    </font>
    <font>
      <sz val="9"/>
      <color rgb="FFC00000"/>
      <name val="Arial"/>
      <family val="2"/>
    </font>
    <font>
      <u/>
      <sz val="12"/>
      <color theme="10"/>
      <name val="Calibri"/>
      <family val="2"/>
      <scheme val="minor"/>
    </font>
    <font>
      <sz val="14"/>
      <name val="Cambria"/>
      <family val="1"/>
    </font>
    <font>
      <sz val="14"/>
      <name val="Times New Roman"/>
      <family val="1"/>
    </font>
    <font>
      <i/>
      <sz val="14"/>
      <name val="Cambria"/>
      <family val="1"/>
    </font>
    <font>
      <i/>
      <u/>
      <sz val="14"/>
      <name val="Cambria"/>
      <family val="1"/>
    </font>
    <font>
      <b/>
      <sz val="18"/>
      <name val="Arial"/>
      <family val="2"/>
    </font>
    <font>
      <u/>
      <sz val="10"/>
      <color theme="1"/>
      <name val="Arial"/>
      <family val="2"/>
    </font>
    <font>
      <sz val="18"/>
      <color rgb="FFFF0000"/>
      <name val="Arial"/>
      <family val="2"/>
    </font>
    <font>
      <b/>
      <sz val="16"/>
      <color rgb="FFC00000"/>
      <name val="Config SemiBold"/>
    </font>
    <font>
      <sz val="12"/>
      <name val="Config SemiBold"/>
    </font>
    <font>
      <sz val="11"/>
      <color rgb="FF404140"/>
      <name val="Config"/>
    </font>
    <font>
      <sz val="16"/>
      <color rgb="FFC00000"/>
      <name val="Config SemiBold"/>
    </font>
    <font>
      <sz val="7"/>
      <name val="Calibri"/>
      <family val="2"/>
      <scheme val="minor"/>
    </font>
    <font>
      <sz val="11"/>
      <color rgb="FFFF0000"/>
      <name val="Config"/>
    </font>
    <font>
      <sz val="11"/>
      <name val="Config"/>
      <family val="3"/>
    </font>
    <font>
      <sz val="10"/>
      <color rgb="FF404140"/>
      <name val="Symbol"/>
      <family val="1"/>
      <charset val="2"/>
    </font>
    <font>
      <sz val="22"/>
      <color theme="1"/>
      <name val="Arial"/>
      <family val="2"/>
    </font>
    <font>
      <b/>
      <sz val="18"/>
      <color theme="0"/>
      <name val="Arial"/>
      <family val="2"/>
    </font>
    <font>
      <sz val="16"/>
      <color theme="0"/>
      <name val="Arial"/>
      <family val="2"/>
    </font>
    <font>
      <b/>
      <sz val="16"/>
      <color theme="0"/>
      <name val="Arial"/>
      <family val="2"/>
    </font>
    <font>
      <sz val="11"/>
      <color rgb="FFC00000"/>
      <name val="Config"/>
    </font>
    <font>
      <b/>
      <sz val="11"/>
      <color rgb="FF0070C0"/>
      <name val="Calibri"/>
      <family val="2"/>
      <scheme val="minor"/>
    </font>
    <font>
      <sz val="11"/>
      <color rgb="FF0070C0"/>
      <name val="Calibri"/>
      <family val="2"/>
      <scheme val="minor"/>
    </font>
    <font>
      <sz val="11"/>
      <color rgb="FFC00000"/>
      <name val="Calibri"/>
      <family val="2"/>
      <scheme val="minor"/>
    </font>
    <font>
      <sz val="10"/>
      <color theme="1"/>
      <name val="Calibri"/>
      <family val="2"/>
      <scheme val="minor"/>
    </font>
    <font>
      <sz val="18"/>
      <color theme="0"/>
      <name val="Arial"/>
      <family val="2"/>
    </font>
    <font>
      <u/>
      <sz val="14"/>
      <color theme="10"/>
      <name val="Arial"/>
      <family val="2"/>
    </font>
    <font>
      <sz val="26"/>
      <color theme="1"/>
      <name val="Arial"/>
      <family val="2"/>
    </font>
    <font>
      <sz val="8"/>
      <name val="Arial"/>
      <family val="2"/>
    </font>
    <font>
      <sz val="18"/>
      <color theme="1"/>
      <name val="Arial"/>
      <family val="2"/>
    </font>
    <font>
      <b/>
      <sz val="14"/>
      <name val="Cambria"/>
      <family val="1"/>
    </font>
    <font>
      <sz val="11"/>
      <color rgb="FFFF0000"/>
      <name val="Arial"/>
      <family val="2"/>
    </font>
    <font>
      <sz val="10"/>
      <color rgb="FF00B0F0"/>
      <name val="Arial"/>
      <family val="2"/>
    </font>
    <font>
      <b/>
      <sz val="10"/>
      <color rgb="FF00B0F0"/>
      <name val="Arial"/>
      <family val="2"/>
    </font>
    <font>
      <sz val="11"/>
      <color rgb="FF00B0F0"/>
      <name val="Arial"/>
      <family val="2"/>
    </font>
    <font>
      <sz val="11"/>
      <color rgb="FF00B0F0"/>
      <name val="Calibri"/>
      <family val="2"/>
      <scheme val="minor"/>
    </font>
    <font>
      <sz val="12"/>
      <color rgb="FFC00000"/>
      <name val="Arial"/>
      <family val="2"/>
    </font>
    <font>
      <sz val="7"/>
      <color rgb="FFC00000"/>
      <name val="Times New Roman"/>
      <family val="1"/>
    </font>
    <font>
      <b/>
      <sz val="18"/>
      <color rgb="FF425563"/>
      <name val="Arial"/>
      <family val="2"/>
    </font>
    <font>
      <b/>
      <sz val="10"/>
      <color rgb="FFFF0000"/>
      <name val="Arial"/>
      <family val="2"/>
    </font>
    <font>
      <sz val="9.5"/>
      <color theme="1"/>
      <name val="Arial"/>
      <family val="2"/>
    </font>
    <font>
      <b/>
      <sz val="9.5"/>
      <color rgb="FFC00000"/>
      <name val="Arial"/>
      <family val="2"/>
    </font>
    <font>
      <b/>
      <sz val="20"/>
      <color rgb="FFFF0000"/>
      <name val="Arial"/>
      <family val="2"/>
    </font>
    <font>
      <b/>
      <sz val="10"/>
      <color rgb="FFC00000"/>
      <name val="Arial"/>
      <family val="2"/>
    </font>
    <font>
      <u/>
      <sz val="18"/>
      <color theme="10"/>
      <name val="Calibri"/>
      <family val="2"/>
      <scheme val="minor"/>
    </font>
    <font>
      <b/>
      <sz val="22"/>
      <name val="Arial"/>
      <family val="2"/>
    </font>
    <font>
      <sz val="26"/>
      <name val="Arial"/>
      <family val="2"/>
    </font>
    <font>
      <b/>
      <u/>
      <sz val="26"/>
      <name val="Arial"/>
      <family val="2"/>
    </font>
    <font>
      <b/>
      <sz val="20"/>
      <color rgb="FFC8102E"/>
      <name val="Arial"/>
      <family val="2"/>
    </font>
    <font>
      <u/>
      <sz val="18"/>
      <color rgb="FFFF0000"/>
      <name val="Arial"/>
      <family val="2"/>
    </font>
    <font>
      <b/>
      <sz val="10"/>
      <color indexed="8"/>
      <name val="Arial"/>
      <family val="2"/>
    </font>
    <font>
      <sz val="11"/>
      <color theme="4"/>
      <name val="Arial"/>
      <family val="2"/>
    </font>
    <font>
      <sz val="11"/>
      <color rgb="FF000000"/>
      <name val="Arial"/>
      <family val="2"/>
    </font>
    <font>
      <sz val="20"/>
      <name val="Calibri"/>
      <family val="2"/>
      <scheme val="minor"/>
    </font>
    <font>
      <b/>
      <sz val="14"/>
      <color rgb="FF00B050"/>
      <name val="Arial"/>
      <family val="2"/>
    </font>
    <font>
      <b/>
      <sz val="11"/>
      <color rgb="FF000000"/>
      <name val="Arial"/>
      <family val="2"/>
    </font>
    <font>
      <u/>
      <sz val="11"/>
      <color rgb="FF000000"/>
      <name val="Config"/>
    </font>
    <font>
      <sz val="11"/>
      <color rgb="FF000000"/>
      <name val="Config"/>
    </font>
    <font>
      <sz val="7"/>
      <color rgb="FF000000"/>
      <name val="Arial"/>
      <family val="2"/>
    </font>
    <font>
      <sz val="7"/>
      <color rgb="FF000000"/>
      <name val="Times New Roman"/>
      <family val="1"/>
    </font>
    <font>
      <b/>
      <sz val="9"/>
      <color indexed="81"/>
      <name val="Tahoma"/>
      <family val="2"/>
    </font>
    <font>
      <sz val="8"/>
      <color theme="0"/>
      <name val="Calibri"/>
      <family val="2"/>
      <scheme val="minor"/>
    </font>
    <font>
      <sz val="8"/>
      <color theme="0"/>
      <name val="Calibri"/>
      <family val="2"/>
    </font>
    <font>
      <sz val="12"/>
      <color theme="0"/>
      <name val="Calibri"/>
      <family val="2"/>
      <scheme val="minor"/>
    </font>
    <font>
      <u/>
      <sz val="11"/>
      <color rgb="FF000000"/>
      <name val="Calibri"/>
      <family val="2"/>
      <scheme val="minor"/>
    </font>
    <font>
      <sz val="11"/>
      <color rgb="FF0070C0"/>
      <name val="Arial"/>
      <family val="2"/>
    </font>
    <font>
      <sz val="11"/>
      <color rgb="FF000000"/>
      <name val="Calibri"/>
      <family val="2"/>
    </font>
    <font>
      <u/>
      <sz val="11"/>
      <color rgb="FF000000"/>
      <name val="Calibri"/>
      <family val="2"/>
    </font>
    <font>
      <sz val="11"/>
      <color rgb="FFC8102E"/>
      <name val="Calibri"/>
      <family val="2"/>
    </font>
    <font>
      <sz val="11"/>
      <name val="Calibri"/>
      <family val="2"/>
    </font>
    <font>
      <sz val="11"/>
      <color rgb="FFFF0000"/>
      <name val="Calibri"/>
      <family val="2"/>
    </font>
    <font>
      <sz val="11"/>
      <color theme="1"/>
      <name val="Calibri"/>
      <family val="2"/>
    </font>
    <font>
      <sz val="11"/>
      <color rgb="FFED7D31"/>
      <name val="Calibri"/>
      <family val="2"/>
    </font>
    <font>
      <sz val="12"/>
      <color theme="0"/>
      <name val="Arial"/>
      <family val="2"/>
    </font>
  </fonts>
  <fills count="44">
    <fill>
      <patternFill patternType="none"/>
    </fill>
    <fill>
      <patternFill patternType="gray125"/>
    </fill>
    <fill>
      <patternFill patternType="solid">
        <fgColor theme="2" tint="-9.9978637043366805E-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00000"/>
        <bgColor indexed="64"/>
      </patternFill>
    </fill>
    <fill>
      <patternFill patternType="solid">
        <fgColor rgb="FF00B0F0"/>
        <bgColor indexed="64"/>
      </patternFill>
    </fill>
    <fill>
      <patternFill patternType="solid">
        <fgColor rgb="FFFFFF00"/>
        <bgColor indexed="64"/>
      </patternFill>
    </fill>
    <fill>
      <patternFill patternType="solid">
        <fgColor rgb="FF7030A0"/>
        <bgColor indexed="64"/>
      </patternFill>
    </fill>
    <fill>
      <patternFill patternType="solid">
        <fgColor theme="1"/>
        <bgColor indexed="64"/>
      </patternFill>
    </fill>
    <fill>
      <patternFill patternType="solid">
        <fgColor theme="5"/>
        <bgColor indexed="64"/>
      </patternFill>
    </fill>
    <fill>
      <patternFill patternType="solid">
        <fgColor theme="7" tint="0.39997558519241921"/>
        <bgColor indexed="64"/>
      </patternFill>
    </fill>
    <fill>
      <patternFill patternType="solid">
        <fgColor rgb="FFA3BCC2"/>
        <bgColor indexed="64"/>
      </patternFill>
    </fill>
    <fill>
      <patternFill patternType="solid">
        <fgColor rgb="FFECF1F2"/>
        <bgColor indexed="64"/>
      </patternFill>
    </fill>
    <fill>
      <patternFill patternType="solid">
        <fgColor theme="2"/>
        <bgColor indexed="64"/>
      </patternFill>
    </fill>
    <fill>
      <patternFill patternType="solid">
        <fgColor rgb="FFC8102E"/>
        <bgColor indexed="64"/>
      </patternFill>
    </fill>
    <fill>
      <patternFill patternType="solid">
        <fgColor rgb="FFA4BCC2"/>
        <bgColor indexed="64"/>
      </patternFill>
    </fill>
    <fill>
      <patternFill patternType="solid">
        <fgColor rgb="FF425563"/>
        <bgColor indexed="64"/>
      </patternFill>
    </fill>
    <fill>
      <patternFill patternType="solid">
        <fgColor theme="0"/>
        <bgColor indexed="64"/>
      </patternFill>
    </fill>
    <fill>
      <patternFill patternType="gray0625">
        <bgColor theme="0"/>
      </patternFill>
    </fill>
    <fill>
      <patternFill patternType="solid">
        <fgColor theme="7" tint="0.59999389629810485"/>
        <bgColor indexed="64"/>
      </patternFill>
    </fill>
    <fill>
      <patternFill patternType="solid">
        <fgColor theme="4"/>
        <bgColor indexed="64"/>
      </patternFill>
    </fill>
    <fill>
      <patternFill patternType="solid">
        <fgColor theme="9" tint="-0.499984740745262"/>
        <bgColor indexed="64"/>
      </patternFill>
    </fill>
    <fill>
      <patternFill patternType="solid">
        <fgColor theme="2" tint="-0.249977111117893"/>
        <bgColor indexed="64"/>
      </patternFill>
    </fill>
    <fill>
      <patternFill patternType="solid">
        <fgColor rgb="FFFFC000"/>
        <bgColor indexed="64"/>
      </patternFill>
    </fill>
    <fill>
      <patternFill patternType="solid">
        <fgColor theme="7"/>
        <bgColor indexed="64"/>
      </patternFill>
    </fill>
    <fill>
      <patternFill patternType="solid">
        <fgColor theme="2" tint="-0.499984740745262"/>
        <bgColor indexed="64"/>
      </patternFill>
    </fill>
    <fill>
      <patternFill patternType="solid">
        <fgColor rgb="FF002060"/>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F0000"/>
        <bgColor indexed="64"/>
      </patternFill>
    </fill>
    <fill>
      <patternFill patternType="solid">
        <fgColor theme="8" tint="0.79998168889431442"/>
        <bgColor indexed="64"/>
      </patternFill>
    </fill>
    <fill>
      <patternFill patternType="gray125">
        <bgColor rgb="FFFFFFFF"/>
      </patternFill>
    </fill>
    <fill>
      <patternFill patternType="solid">
        <fgColor theme="4" tint="-0.249977111117893"/>
        <bgColor indexed="64"/>
      </patternFill>
    </fill>
    <fill>
      <patternFill patternType="solid">
        <fgColor rgb="FF92D050"/>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rgb="FF0070C0"/>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1" tint="0.24997711111789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rgb="FFFFFFFF"/>
      </top>
      <bottom style="medium">
        <color rgb="FFFFFFFF"/>
      </bottom>
      <diagonal/>
    </border>
    <border>
      <left/>
      <right style="medium">
        <color rgb="FFFFFFFF"/>
      </right>
      <top/>
      <bottom style="medium">
        <color rgb="FFFFFFFF"/>
      </bottom>
      <diagonal/>
    </border>
    <border>
      <left/>
      <right/>
      <top/>
      <bottom style="medium">
        <color rgb="FFFFFFFF"/>
      </bottom>
      <diagonal/>
    </border>
    <border>
      <left style="thin">
        <color indexed="64"/>
      </left>
      <right style="thin">
        <color indexed="64"/>
      </right>
      <top style="thin">
        <color indexed="64"/>
      </top>
      <bottom style="thin">
        <color theme="0"/>
      </bottom>
      <diagonal/>
    </border>
    <border>
      <left/>
      <right style="slantDashDot">
        <color indexed="64"/>
      </right>
      <top style="thin">
        <color indexed="64"/>
      </top>
      <bottom style="thin">
        <color indexed="64"/>
      </bottom>
      <diagonal/>
    </border>
  </borders>
  <cellStyleXfs count="8">
    <xf numFmtId="0" fontId="0" fillId="0" borderId="0"/>
    <xf numFmtId="0" fontId="5" fillId="0" borderId="0"/>
    <xf numFmtId="0" fontId="4" fillId="0" borderId="0"/>
    <xf numFmtId="0" fontId="34" fillId="0" borderId="0" applyNumberFormat="0" applyFill="0" applyBorder="0" applyAlignment="0" applyProtection="0"/>
    <xf numFmtId="0" fontId="3" fillId="0" borderId="0"/>
    <xf numFmtId="0" fontId="1" fillId="0" borderId="0"/>
    <xf numFmtId="0" fontId="95" fillId="0" borderId="0"/>
    <xf numFmtId="0" fontId="34" fillId="0" borderId="0" applyNumberFormat="0" applyFill="0" applyBorder="0" applyAlignment="0" applyProtection="0"/>
  </cellStyleXfs>
  <cellXfs count="1276">
    <xf numFmtId="0" fontId="0" fillId="0" borderId="0" xfId="0"/>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6" fillId="0" borderId="0" xfId="0" applyFont="1" applyAlignment="1">
      <alignment horizontal="left" vertical="center" indent="2"/>
    </xf>
    <xf numFmtId="0" fontId="5" fillId="0" borderId="0" xfId="1"/>
    <xf numFmtId="0" fontId="9" fillId="0" borderId="0" xfId="0" applyFont="1"/>
    <xf numFmtId="0" fontId="0" fillId="0" borderId="0" xfId="0" applyAlignment="1">
      <alignment horizontal="center" vertical="center" wrapText="1"/>
    </xf>
    <xf numFmtId="0" fontId="0" fillId="0" borderId="0" xfId="0" applyAlignment="1">
      <alignment vertical="center"/>
    </xf>
    <xf numFmtId="0" fontId="0" fillId="0" borderId="1" xfId="0" applyBorder="1" applyAlignment="1">
      <alignmen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14" fillId="0" borderId="0" xfId="0" applyFont="1" applyAlignment="1">
      <alignment horizontal="left" vertical="center" indent="10"/>
    </xf>
    <xf numFmtId="0" fontId="6" fillId="0" borderId="0" xfId="0" applyFont="1" applyAlignment="1">
      <alignment horizontal="left" vertical="center" indent="5"/>
    </xf>
    <xf numFmtId="0" fontId="15" fillId="0" borderId="0" xfId="0" applyFont="1" applyAlignment="1">
      <alignment vertical="center"/>
    </xf>
    <xf numFmtId="0" fontId="8" fillId="0" borderId="0" xfId="0" applyFont="1"/>
    <xf numFmtId="0" fontId="8" fillId="0" borderId="1" xfId="0" applyFont="1" applyBorder="1" applyAlignment="1">
      <alignment horizontal="center"/>
    </xf>
    <xf numFmtId="0" fontId="8" fillId="5" borderId="1" xfId="0" applyFont="1" applyFill="1" applyBorder="1" applyAlignment="1">
      <alignment horizontal="center"/>
    </xf>
    <xf numFmtId="0" fontId="8" fillId="8" borderId="0" xfId="0" applyFont="1" applyFill="1"/>
    <xf numFmtId="0" fontId="0" fillId="8" borderId="0" xfId="0" applyFill="1"/>
    <xf numFmtId="0" fontId="25" fillId="7" borderId="0" xfId="0" applyFont="1" applyFill="1" applyAlignment="1">
      <alignment horizontal="center" vertical="center"/>
    </xf>
    <xf numFmtId="0" fontId="22" fillId="3" borderId="1" xfId="1" applyFont="1" applyFill="1" applyBorder="1" applyAlignment="1">
      <alignment horizontal="center"/>
    </xf>
    <xf numFmtId="0" fontId="4" fillId="0" borderId="0" xfId="2"/>
    <xf numFmtId="0" fontId="11" fillId="0" borderId="0" xfId="2" applyFont="1"/>
    <xf numFmtId="20" fontId="4" fillId="0" borderId="0" xfId="2" applyNumberFormat="1"/>
    <xf numFmtId="0" fontId="4" fillId="0" borderId="0" xfId="2" applyAlignment="1">
      <alignment horizontal="center"/>
    </xf>
    <xf numFmtId="0" fontId="0" fillId="0" borderId="0" xfId="0" applyAlignment="1">
      <alignment horizontal="center"/>
    </xf>
    <xf numFmtId="0" fontId="0" fillId="0" borderId="1" xfId="0" applyBorder="1" applyAlignment="1">
      <alignment vertical="top" wrapText="1"/>
    </xf>
    <xf numFmtId="0" fontId="28" fillId="6" borderId="0" xfId="1" applyFont="1" applyFill="1" applyAlignment="1">
      <alignment horizontal="left"/>
    </xf>
    <xf numFmtId="0" fontId="22" fillId="3" borderId="1" xfId="1" applyFont="1" applyFill="1" applyBorder="1" applyAlignment="1">
      <alignment horizontal="left"/>
    </xf>
    <xf numFmtId="14" fontId="0" fillId="0" borderId="0" xfId="0" applyNumberFormat="1"/>
    <xf numFmtId="20" fontId="35" fillId="0" borderId="0" xfId="0" applyNumberFormat="1" applyFont="1"/>
    <xf numFmtId="0" fontId="27" fillId="0" borderId="0" xfId="2" applyFont="1" applyAlignment="1">
      <alignment horizontal="center"/>
    </xf>
    <xf numFmtId="0" fontId="26" fillId="0" borderId="0" xfId="0" applyFont="1"/>
    <xf numFmtId="16" fontId="4" fillId="0" borderId="0" xfId="2" applyNumberFormat="1"/>
    <xf numFmtId="0" fontId="39" fillId="0" borderId="0" xfId="0" applyFont="1"/>
    <xf numFmtId="0" fontId="39" fillId="0" borderId="1" xfId="0" applyFont="1" applyBorder="1" applyAlignment="1">
      <alignment horizontal="center" vertical="center" wrapText="1"/>
    </xf>
    <xf numFmtId="0" fontId="39" fillId="0" borderId="0" xfId="0" applyFont="1" applyAlignment="1">
      <alignment horizontal="center"/>
    </xf>
    <xf numFmtId="0" fontId="46" fillId="10" borderId="1" xfId="0" applyFont="1" applyFill="1" applyBorder="1" applyAlignment="1">
      <alignment vertical="center" wrapText="1"/>
    </xf>
    <xf numFmtId="0" fontId="41" fillId="0" borderId="0" xfId="0" applyFont="1"/>
    <xf numFmtId="0" fontId="39" fillId="0" borderId="0" xfId="0" applyFont="1" applyAlignment="1">
      <alignment horizontal="center" vertical="top"/>
    </xf>
    <xf numFmtId="0" fontId="39" fillId="0" borderId="0" xfId="0" applyFont="1" applyAlignment="1">
      <alignment vertical="top"/>
    </xf>
    <xf numFmtId="0" fontId="47" fillId="0" borderId="0" xfId="0" applyFont="1" applyAlignment="1">
      <alignment vertical="top"/>
    </xf>
    <xf numFmtId="0" fontId="41" fillId="0" borderId="0" xfId="0" applyFont="1" applyAlignment="1">
      <alignment vertical="top"/>
    </xf>
    <xf numFmtId="0" fontId="49" fillId="0" borderId="0" xfId="1" applyFont="1"/>
    <xf numFmtId="0" fontId="44" fillId="0" borderId="0" xfId="1" applyFont="1"/>
    <xf numFmtId="0" fontId="39" fillId="0" borderId="0" xfId="0" applyFont="1" applyAlignment="1">
      <alignment horizontal="left" vertical="top" indent="2"/>
    </xf>
    <xf numFmtId="0" fontId="51" fillId="0" borderId="38" xfId="0" applyFont="1" applyBorder="1" applyAlignment="1">
      <alignment vertical="center" wrapText="1"/>
    </xf>
    <xf numFmtId="0" fontId="52" fillId="0" borderId="39" xfId="0" applyFont="1" applyBorder="1" applyAlignment="1">
      <alignment vertical="center" wrapText="1"/>
    </xf>
    <xf numFmtId="0" fontId="53" fillId="0" borderId="0" xfId="0" applyFont="1" applyAlignment="1">
      <alignment vertical="center"/>
    </xf>
    <xf numFmtId="0" fontId="44" fillId="0" borderId="0" xfId="0" applyFont="1" applyAlignment="1">
      <alignment vertical="center"/>
    </xf>
    <xf numFmtId="0" fontId="54" fillId="0" borderId="0" xfId="0" applyFont="1"/>
    <xf numFmtId="0" fontId="55" fillId="0" borderId="0" xfId="0" applyFont="1"/>
    <xf numFmtId="0" fontId="39" fillId="0" borderId="1" xfId="0" applyFont="1" applyBorder="1" applyAlignment="1">
      <alignment horizontal="center"/>
    </xf>
    <xf numFmtId="0" fontId="56" fillId="0" borderId="0" xfId="0" applyFont="1"/>
    <xf numFmtId="0" fontId="38" fillId="0" borderId="0" xfId="0" applyFont="1"/>
    <xf numFmtId="0" fontId="57" fillId="0" borderId="0" xfId="0" applyFont="1"/>
    <xf numFmtId="0" fontId="39" fillId="0" borderId="1" xfId="0" applyFont="1" applyBorder="1" applyAlignment="1">
      <alignment horizontal="left"/>
    </xf>
    <xf numFmtId="0" fontId="39" fillId="0" borderId="1" xfId="0" quotePrefix="1" applyFont="1" applyBorder="1" applyAlignment="1">
      <alignment horizontal="center" vertical="center"/>
    </xf>
    <xf numFmtId="49" fontId="39" fillId="0" borderId="1" xfId="0" quotePrefix="1" applyNumberFormat="1" applyFont="1" applyBorder="1" applyAlignment="1">
      <alignment horizontal="center" vertical="center"/>
    </xf>
    <xf numFmtId="0" fontId="39" fillId="0" borderId="1" xfId="0" applyFont="1" applyBorder="1" applyAlignment="1">
      <alignment horizontal="center" vertical="center"/>
    </xf>
    <xf numFmtId="0" fontId="39" fillId="0" borderId="0" xfId="0" applyFont="1" applyAlignment="1">
      <alignment horizontal="center" vertical="center"/>
    </xf>
    <xf numFmtId="0" fontId="58" fillId="0" borderId="0" xfId="0" applyFont="1" applyAlignment="1">
      <alignment horizontal="center" vertical="center"/>
    </xf>
    <xf numFmtId="49" fontId="39" fillId="0" borderId="0" xfId="0" applyNumberFormat="1" applyFont="1" applyAlignment="1">
      <alignment horizontal="center" vertical="center"/>
    </xf>
    <xf numFmtId="0" fontId="39" fillId="0" borderId="0" xfId="0" applyFont="1" applyAlignment="1">
      <alignment vertical="center" wrapText="1"/>
    </xf>
    <xf numFmtId="0" fontId="39" fillId="0" borderId="0" xfId="0" applyFont="1" applyAlignment="1">
      <alignment vertical="center"/>
    </xf>
    <xf numFmtId="49" fontId="39" fillId="0" borderId="0" xfId="0" applyNumberFormat="1" applyFont="1" applyAlignment="1">
      <alignment vertical="center"/>
    </xf>
    <xf numFmtId="0" fontId="39" fillId="0" borderId="0" xfId="0" quotePrefix="1" applyFont="1" applyAlignment="1">
      <alignment horizontal="center" vertical="center"/>
    </xf>
    <xf numFmtId="49" fontId="39" fillId="0" borderId="0" xfId="0" quotePrefix="1" applyNumberFormat="1" applyFont="1" applyAlignment="1">
      <alignment horizontal="center" vertical="center"/>
    </xf>
    <xf numFmtId="0" fontId="39" fillId="11" borderId="1" xfId="0" applyFont="1" applyFill="1" applyBorder="1" applyAlignment="1">
      <alignment horizontal="center" vertical="center"/>
    </xf>
    <xf numFmtId="0" fontId="39" fillId="12" borderId="1" xfId="0" applyFont="1" applyFill="1" applyBorder="1" applyAlignment="1">
      <alignment horizontal="center" vertical="center"/>
    </xf>
    <xf numFmtId="0" fontId="39" fillId="0" borderId="12" xfId="0" applyFont="1" applyBorder="1" applyAlignment="1">
      <alignment horizontal="center" vertical="center"/>
    </xf>
    <xf numFmtId="0" fontId="44" fillId="0" borderId="0" xfId="0" applyFont="1"/>
    <xf numFmtId="0" fontId="48" fillId="0" borderId="1" xfId="0" applyFont="1" applyBorder="1" applyAlignment="1">
      <alignment horizontal="center"/>
    </xf>
    <xf numFmtId="0" fontId="39" fillId="0" borderId="6" xfId="0" applyFont="1" applyBorder="1"/>
    <xf numFmtId="0" fontId="62" fillId="0" borderId="0" xfId="0" applyFont="1" applyAlignment="1">
      <alignment horizontal="center" vertical="top"/>
    </xf>
    <xf numFmtId="0" fontId="62" fillId="0" borderId="0" xfId="0" applyFont="1" applyAlignment="1">
      <alignment vertical="top"/>
    </xf>
    <xf numFmtId="0" fontId="62" fillId="0" borderId="0" xfId="0" applyFont="1"/>
    <xf numFmtId="0" fontId="62" fillId="0" borderId="18" xfId="0" applyFont="1" applyBorder="1" applyAlignment="1">
      <alignment horizontal="left" vertical="top" wrapText="1"/>
    </xf>
    <xf numFmtId="0" fontId="62" fillId="0" borderId="0" xfId="0" applyFont="1" applyAlignment="1">
      <alignment horizontal="left" vertical="top" wrapText="1"/>
    </xf>
    <xf numFmtId="0" fontId="62" fillId="0" borderId="19" xfId="0" applyFont="1" applyBorder="1" applyAlignment="1">
      <alignment horizontal="left" vertical="top" wrapText="1"/>
    </xf>
    <xf numFmtId="0" fontId="62" fillId="0" borderId="18" xfId="0" applyFont="1" applyBorder="1" applyAlignment="1">
      <alignment vertical="top" wrapText="1"/>
    </xf>
    <xf numFmtId="0" fontId="62" fillId="0" borderId="0" xfId="0" applyFont="1" applyAlignment="1">
      <alignment vertical="top" wrapText="1"/>
    </xf>
    <xf numFmtId="0" fontId="62" fillId="0" borderId="19" xfId="0" applyFont="1" applyBorder="1" applyAlignment="1">
      <alignment vertical="top" wrapText="1"/>
    </xf>
    <xf numFmtId="0" fontId="68" fillId="0" borderId="0" xfId="0" applyFont="1"/>
    <xf numFmtId="0" fontId="39" fillId="17" borderId="1" xfId="0" applyFont="1" applyFill="1" applyBorder="1"/>
    <xf numFmtId="0" fontId="39" fillId="17" borderId="1" xfId="0" applyFont="1" applyFill="1" applyBorder="1" applyAlignment="1">
      <alignment horizontal="center" vertical="center" wrapText="1"/>
    </xf>
    <xf numFmtId="0" fontId="39" fillId="17" borderId="1" xfId="0" applyFont="1" applyFill="1" applyBorder="1" applyAlignment="1">
      <alignment horizontal="center"/>
    </xf>
    <xf numFmtId="0" fontId="39" fillId="18" borderId="1" xfId="0" applyFont="1" applyFill="1" applyBorder="1" applyAlignment="1">
      <alignment horizontal="center" vertical="center"/>
    </xf>
    <xf numFmtId="49" fontId="39" fillId="18" borderId="1" xfId="0" applyNumberFormat="1" applyFont="1" applyFill="1" applyBorder="1" applyAlignment="1">
      <alignment horizontal="center" vertical="center"/>
    </xf>
    <xf numFmtId="0" fontId="39" fillId="17" borderId="1" xfId="0" applyFont="1" applyFill="1" applyBorder="1" applyAlignment="1">
      <alignment horizontal="center" vertical="center"/>
    </xf>
    <xf numFmtId="0" fontId="69" fillId="0" borderId="0" xfId="0" applyFont="1"/>
    <xf numFmtId="0" fontId="45" fillId="0" borderId="0" xfId="0" applyFont="1"/>
    <xf numFmtId="0" fontId="70" fillId="0" borderId="0" xfId="0" applyFont="1"/>
    <xf numFmtId="0" fontId="71" fillId="0" borderId="0" xfId="0" applyFont="1"/>
    <xf numFmtId="0" fontId="48" fillId="17" borderId="1" xfId="0" applyFont="1" applyFill="1" applyBorder="1" applyAlignment="1">
      <alignment horizontal="center"/>
    </xf>
    <xf numFmtId="0" fontId="44" fillId="0" borderId="0" xfId="0" applyFont="1" applyAlignment="1">
      <alignment horizontal="center" vertical="top"/>
    </xf>
    <xf numFmtId="0" fontId="45" fillId="0" borderId="0" xfId="0" applyFont="1" applyAlignment="1">
      <alignment horizontal="center" vertical="top"/>
    </xf>
    <xf numFmtId="0" fontId="39" fillId="0" borderId="0" xfId="0" applyFont="1" applyAlignment="1">
      <alignment horizontal="center" vertical="top" wrapText="1"/>
    </xf>
    <xf numFmtId="0" fontId="44" fillId="0" borderId="0" xfId="0" applyFont="1" applyAlignment="1">
      <alignment wrapText="1"/>
    </xf>
    <xf numFmtId="0" fontId="39" fillId="0" borderId="0" xfId="0" applyFont="1" applyAlignment="1">
      <alignment wrapText="1"/>
    </xf>
    <xf numFmtId="0" fontId="80" fillId="0" borderId="0" xfId="0" applyFont="1" applyAlignment="1">
      <alignment horizontal="left" vertical="center" wrapText="1"/>
    </xf>
    <xf numFmtId="0" fontId="73" fillId="0" borderId="0" xfId="0" applyFont="1" applyAlignment="1">
      <alignment horizontal="left" vertical="center" wrapText="1"/>
    </xf>
    <xf numFmtId="0" fontId="74" fillId="0" borderId="0" xfId="0" applyFont="1" applyAlignment="1">
      <alignment horizontal="left" vertical="center" wrapText="1"/>
    </xf>
    <xf numFmtId="0" fontId="74" fillId="0" borderId="0" xfId="0" applyFont="1" applyAlignment="1">
      <alignment vertical="center" wrapText="1"/>
    </xf>
    <xf numFmtId="0" fontId="75" fillId="0" borderId="0" xfId="0" applyFont="1" applyAlignment="1">
      <alignment vertical="center" wrapText="1"/>
    </xf>
    <xf numFmtId="0" fontId="78" fillId="0" borderId="0" xfId="0" applyFont="1" applyAlignment="1">
      <alignment horizontal="left" vertical="center" wrapText="1"/>
    </xf>
    <xf numFmtId="0" fontId="79" fillId="0" borderId="0" xfId="0" applyFont="1" applyAlignment="1">
      <alignment horizontal="left" vertical="center" wrapText="1"/>
    </xf>
    <xf numFmtId="0" fontId="81" fillId="19" borderId="0" xfId="0" applyFont="1" applyFill="1" applyAlignment="1">
      <alignment vertical="center" wrapText="1"/>
    </xf>
    <xf numFmtId="0" fontId="63" fillId="19" borderId="0" xfId="0" applyFont="1" applyFill="1" applyAlignment="1">
      <alignment vertical="center" wrapText="1"/>
    </xf>
    <xf numFmtId="0" fontId="81" fillId="19" borderId="0" xfId="0" applyFont="1" applyFill="1" applyAlignment="1">
      <alignment horizontal="left" vertical="center" wrapText="1"/>
    </xf>
    <xf numFmtId="164" fontId="81" fillId="19" borderId="0" xfId="0" applyNumberFormat="1" applyFont="1" applyFill="1" applyAlignment="1">
      <alignment horizontal="center" vertical="center" wrapText="1"/>
    </xf>
    <xf numFmtId="0" fontId="44" fillId="0" borderId="0" xfId="0" applyFont="1" applyAlignment="1">
      <alignment vertical="top"/>
    </xf>
    <xf numFmtId="0" fontId="45" fillId="0" borderId="0" xfId="0" applyFont="1" applyAlignment="1">
      <alignment vertical="top"/>
    </xf>
    <xf numFmtId="0" fontId="12" fillId="19" borderId="0" xfId="0" applyFont="1" applyFill="1"/>
    <xf numFmtId="0" fontId="0" fillId="19" borderId="0" xfId="0" applyFill="1"/>
    <xf numFmtId="0" fontId="84" fillId="0" borderId="0" xfId="0" applyFont="1" applyAlignment="1">
      <alignment vertical="center"/>
    </xf>
    <xf numFmtId="0" fontId="49" fillId="0" borderId="0" xfId="4" applyFont="1"/>
    <xf numFmtId="0" fontId="3" fillId="15" borderId="0" xfId="4" applyFill="1"/>
    <xf numFmtId="0" fontId="10" fillId="15" borderId="0" xfId="4" applyFont="1" applyFill="1" applyAlignment="1">
      <alignment horizontal="center"/>
    </xf>
    <xf numFmtId="0" fontId="10" fillId="15" borderId="0" xfId="4" applyFont="1" applyFill="1"/>
    <xf numFmtId="0" fontId="3" fillId="15" borderId="0" xfId="4" applyFill="1" applyAlignment="1">
      <alignment horizontal="right"/>
    </xf>
    <xf numFmtId="0" fontId="32" fillId="15" borderId="0" xfId="4" applyFont="1" applyFill="1"/>
    <xf numFmtId="0" fontId="24" fillId="15" borderId="0" xfId="4" applyFont="1" applyFill="1"/>
    <xf numFmtId="0" fontId="36" fillId="15" borderId="0" xfId="4" applyFont="1" applyFill="1"/>
    <xf numFmtId="0" fontId="30" fillId="15" borderId="0" xfId="4" applyFont="1" applyFill="1"/>
    <xf numFmtId="0" fontId="85" fillId="15" borderId="0" xfId="4" applyFont="1" applyFill="1"/>
    <xf numFmtId="0" fontId="57" fillId="17" borderId="1" xfId="0" applyFont="1" applyFill="1" applyBorder="1" applyAlignment="1">
      <alignment horizontal="center" vertical="center" wrapText="1"/>
    </xf>
    <xf numFmtId="0" fontId="39" fillId="7" borderId="0" xfId="0" quotePrefix="1" applyFont="1" applyFill="1" applyAlignment="1">
      <alignment horizontal="center"/>
    </xf>
    <xf numFmtId="0" fontId="90" fillId="0" borderId="0" xfId="0" applyFont="1"/>
    <xf numFmtId="0" fontId="91" fillId="0" borderId="0" xfId="0" applyFont="1"/>
    <xf numFmtId="0" fontId="92" fillId="0" borderId="0" xfId="0" applyFont="1" applyAlignment="1">
      <alignment wrapText="1"/>
    </xf>
    <xf numFmtId="0" fontId="62" fillId="0" borderId="0" xfId="0" applyFont="1" applyAlignment="1">
      <alignment horizontal="left" vertical="top"/>
    </xf>
    <xf numFmtId="0" fontId="39" fillId="0" borderId="1" xfId="0" applyFont="1" applyBorder="1" applyAlignment="1">
      <alignment horizontal="left" vertical="center" wrapText="1"/>
    </xf>
    <xf numFmtId="0" fontId="0" fillId="0" borderId="1" xfId="0" applyBorder="1"/>
    <xf numFmtId="0" fontId="97" fillId="19" borderId="1" xfId="0" applyFont="1" applyFill="1" applyBorder="1" applyAlignment="1">
      <alignment horizontal="center" vertical="center" wrapText="1"/>
    </xf>
    <xf numFmtId="0" fontId="48" fillId="0" borderId="0" xfId="0" applyFont="1"/>
    <xf numFmtId="0" fontId="19" fillId="22" borderId="1" xfId="0" applyFont="1" applyFill="1" applyBorder="1"/>
    <xf numFmtId="0" fontId="19" fillId="6" borderId="1" xfId="0" applyFont="1" applyFill="1" applyBorder="1"/>
    <xf numFmtId="0" fontId="19" fillId="23" borderId="1" xfId="0" applyFont="1" applyFill="1" applyBorder="1"/>
    <xf numFmtId="0" fontId="19" fillId="9" borderId="1" xfId="0" applyFont="1" applyFill="1" applyBorder="1"/>
    <xf numFmtId="0" fontId="0" fillId="0" borderId="0" xfId="0" applyAlignment="1">
      <alignment horizontal="left"/>
    </xf>
    <xf numFmtId="0" fontId="2" fillId="0" borderId="0" xfId="1" applyFont="1"/>
    <xf numFmtId="0" fontId="0" fillId="0" borderId="0" xfId="0" applyAlignment="1">
      <alignment vertical="center" wrapText="1"/>
    </xf>
    <xf numFmtId="0" fontId="23" fillId="6" borderId="1"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0" fillId="15" borderId="0" xfId="0" applyFill="1"/>
    <xf numFmtId="0" fontId="11" fillId="19" borderId="0" xfId="0" applyFont="1" applyFill="1"/>
    <xf numFmtId="0" fontId="0" fillId="15" borderId="0" xfId="0" applyFill="1" applyAlignment="1">
      <alignment horizontal="right"/>
    </xf>
    <xf numFmtId="0" fontId="96" fillId="21" borderId="1" xfId="0" applyFont="1" applyFill="1" applyBorder="1" applyAlignment="1">
      <alignment horizontal="center"/>
    </xf>
    <xf numFmtId="0" fontId="12" fillId="0" borderId="0" xfId="0" applyFont="1"/>
    <xf numFmtId="0" fontId="42" fillId="0" borderId="0" xfId="3" applyFont="1" applyFill="1" applyAlignment="1">
      <alignment horizontal="left" vertical="center" wrapText="1"/>
    </xf>
    <xf numFmtId="0" fontId="61" fillId="0" borderId="0" xfId="0" applyFont="1" applyAlignment="1">
      <alignment horizontal="left" vertical="center" wrapText="1"/>
    </xf>
    <xf numFmtId="0" fontId="110" fillId="0" borderId="0" xfId="0" applyFont="1" applyAlignment="1">
      <alignment vertical="center"/>
    </xf>
    <xf numFmtId="0" fontId="111" fillId="0" borderId="0" xfId="0" applyFont="1" applyAlignment="1">
      <alignment vertical="center"/>
    </xf>
    <xf numFmtId="0" fontId="11" fillId="0" borderId="0" xfId="0" applyFont="1"/>
    <xf numFmtId="0" fontId="59" fillId="0" borderId="0" xfId="0" applyFont="1"/>
    <xf numFmtId="0" fontId="112" fillId="0" borderId="0" xfId="0" applyFont="1" applyAlignment="1">
      <alignment vertical="center"/>
    </xf>
    <xf numFmtId="0" fontId="87" fillId="0" borderId="0" xfId="0" applyFont="1"/>
    <xf numFmtId="0" fontId="111" fillId="0" borderId="0" xfId="0" applyFont="1"/>
    <xf numFmtId="0" fontId="113" fillId="0" borderId="0" xfId="0" applyFont="1" applyAlignment="1">
      <alignment horizontal="left" vertical="center"/>
    </xf>
    <xf numFmtId="0" fontId="113" fillId="0" borderId="0" xfId="0" applyFont="1" applyAlignment="1">
      <alignment vertical="center"/>
    </xf>
    <xf numFmtId="0" fontId="62" fillId="0" borderId="5" xfId="0" applyFont="1" applyBorder="1" applyAlignment="1">
      <alignment horizontal="left" vertical="top" wrapText="1"/>
    </xf>
    <xf numFmtId="0" fontId="62" fillId="0" borderId="6" xfId="0" applyFont="1" applyBorder="1" applyAlignment="1">
      <alignment horizontal="left" vertical="top" wrapText="1"/>
    </xf>
    <xf numFmtId="0" fontId="19" fillId="6" borderId="1" xfId="0" applyFont="1" applyFill="1" applyBorder="1" applyAlignment="1">
      <alignment horizontal="center" vertical="center" wrapText="1"/>
    </xf>
    <xf numFmtId="0" fontId="41" fillId="19" borderId="0" xfId="0" applyFont="1" applyFill="1" applyAlignment="1">
      <alignment horizontal="left" vertical="top" wrapText="1"/>
    </xf>
    <xf numFmtId="0" fontId="47" fillId="19" borderId="0" xfId="0" applyFont="1" applyFill="1" applyAlignment="1">
      <alignment vertical="top"/>
    </xf>
    <xf numFmtId="0" fontId="39" fillId="19" borderId="0" xfId="0" applyFont="1" applyFill="1" applyAlignment="1">
      <alignment vertical="top"/>
    </xf>
    <xf numFmtId="0" fontId="41" fillId="19" borderId="0" xfId="0" applyFont="1" applyFill="1" applyAlignment="1">
      <alignment vertical="top"/>
    </xf>
    <xf numFmtId="0" fontId="48" fillId="19" borderId="0" xfId="0" applyFont="1" applyFill="1" applyAlignment="1">
      <alignment vertical="top"/>
    </xf>
    <xf numFmtId="0" fontId="82" fillId="19" borderId="0" xfId="0" applyFont="1" applyFill="1" applyAlignment="1">
      <alignment vertical="center"/>
    </xf>
    <xf numFmtId="0" fontId="39" fillId="19" borderId="0" xfId="0" applyFont="1" applyFill="1" applyAlignment="1">
      <alignment horizontal="left" vertical="top" indent="2"/>
    </xf>
    <xf numFmtId="0" fontId="39" fillId="19" borderId="0" xfId="0" applyFont="1" applyFill="1"/>
    <xf numFmtId="0" fontId="116" fillId="19" borderId="1" xfId="0" applyFont="1" applyFill="1" applyBorder="1" applyAlignment="1">
      <alignment horizontal="center" vertical="center" wrapText="1"/>
    </xf>
    <xf numFmtId="0" fontId="41" fillId="0" borderId="0" xfId="0" applyFont="1" applyAlignment="1">
      <alignment horizontal="left" vertical="center" wrapText="1"/>
    </xf>
    <xf numFmtId="0" fontId="41" fillId="0" borderId="0" xfId="0" applyFont="1" applyAlignment="1">
      <alignment vertical="center"/>
    </xf>
    <xf numFmtId="0" fontId="41" fillId="0" borderId="0" xfId="0" applyFont="1" applyAlignment="1">
      <alignment horizontal="center" vertical="center" wrapText="1"/>
    </xf>
    <xf numFmtId="0" fontId="118" fillId="0" borderId="0" xfId="0" applyFont="1" applyAlignment="1">
      <alignment vertical="center"/>
    </xf>
    <xf numFmtId="0" fontId="41" fillId="0" borderId="0" xfId="0" applyFont="1" applyAlignment="1">
      <alignment horizontal="left" vertical="center" indent="10"/>
    </xf>
    <xf numFmtId="0" fontId="119" fillId="19" borderId="0" xfId="0" applyFont="1" applyFill="1" applyAlignment="1">
      <alignment vertical="top"/>
    </xf>
    <xf numFmtId="0" fontId="60" fillId="19" borderId="0" xfId="0" applyFont="1" applyFill="1" applyAlignment="1">
      <alignment vertical="top"/>
    </xf>
    <xf numFmtId="0" fontId="108" fillId="19" borderId="0" xfId="0" applyFont="1" applyFill="1" applyAlignment="1">
      <alignment horizontal="left" vertical="center" wrapText="1"/>
    </xf>
    <xf numFmtId="0" fontId="120" fillId="19" borderId="0" xfId="0" applyFont="1" applyFill="1" applyAlignment="1">
      <alignment vertical="center"/>
    </xf>
    <xf numFmtId="0" fontId="0" fillId="26" borderId="1" xfId="0" applyFill="1" applyBorder="1" applyAlignment="1">
      <alignment horizontal="center" vertical="center"/>
    </xf>
    <xf numFmtId="0" fontId="19" fillId="6" borderId="1" xfId="0" applyFont="1" applyFill="1" applyBorder="1" applyAlignment="1">
      <alignment horizontal="center" vertical="center"/>
    </xf>
    <xf numFmtId="0" fontId="0" fillId="19" borderId="0" xfId="0" applyFill="1" applyAlignment="1">
      <alignment horizontal="center" vertical="center"/>
    </xf>
    <xf numFmtId="0" fontId="19" fillId="19" borderId="0" xfId="0" applyFont="1" applyFill="1" applyAlignment="1">
      <alignment horizontal="center" vertical="center" wrapText="1"/>
    </xf>
    <xf numFmtId="0" fontId="0" fillId="7" borderId="1" xfId="0" applyFill="1" applyBorder="1" applyAlignment="1">
      <alignment horizontal="center" vertical="center"/>
    </xf>
    <xf numFmtId="0" fontId="39" fillId="25" borderId="1" xfId="0" applyFont="1" applyFill="1" applyBorder="1" applyAlignment="1">
      <alignment horizontal="center" vertical="top"/>
    </xf>
    <xf numFmtId="0" fontId="39" fillId="7" borderId="1" xfId="0" applyFont="1" applyFill="1" applyBorder="1" applyAlignment="1">
      <alignment horizontal="center" vertical="top"/>
    </xf>
    <xf numFmtId="0" fontId="52" fillId="0" borderId="40" xfId="0" applyFont="1" applyBorder="1" applyAlignment="1">
      <alignment vertical="center" wrapText="1"/>
    </xf>
    <xf numFmtId="0" fontId="51" fillId="13" borderId="1" xfId="0" applyFont="1" applyFill="1" applyBorder="1" applyAlignment="1">
      <alignment horizontal="center" vertical="center"/>
    </xf>
    <xf numFmtId="0" fontId="52" fillId="14" borderId="1" xfId="0" applyFont="1" applyFill="1" applyBorder="1" applyAlignment="1">
      <alignment horizontal="center" vertical="center" wrapText="1"/>
    </xf>
    <xf numFmtId="0" fontId="51" fillId="13" borderId="1" xfId="0" applyFont="1" applyFill="1" applyBorder="1" applyAlignment="1">
      <alignment horizontal="center" vertical="center" wrapText="1"/>
    </xf>
    <xf numFmtId="0" fontId="102" fillId="6" borderId="1" xfId="0" applyFont="1" applyFill="1" applyBorder="1" applyAlignment="1">
      <alignment horizontal="center" vertical="center" textRotation="90" wrapText="1"/>
    </xf>
    <xf numFmtId="0" fontId="23" fillId="10" borderId="1" xfId="0" applyFont="1" applyFill="1" applyBorder="1" applyAlignment="1">
      <alignment horizontal="center" vertical="center" textRotation="90" wrapText="1"/>
    </xf>
    <xf numFmtId="0" fontId="127" fillId="0" borderId="0" xfId="0" applyFont="1" applyAlignment="1">
      <alignment horizontal="left" vertical="center" wrapText="1"/>
    </xf>
    <xf numFmtId="0" fontId="94" fillId="0" borderId="0" xfId="0" applyFont="1" applyAlignment="1">
      <alignment horizontal="left" vertical="center" wrapText="1"/>
    </xf>
    <xf numFmtId="0" fontId="88" fillId="0" borderId="0" xfId="0" applyFont="1" applyAlignment="1">
      <alignment horizontal="left" vertical="center" wrapText="1"/>
    </xf>
    <xf numFmtId="0" fontId="94" fillId="0" borderId="0" xfId="0" applyFont="1" applyAlignment="1">
      <alignment vertical="center" wrapText="1"/>
    </xf>
    <xf numFmtId="0" fontId="61" fillId="0" borderId="0" xfId="0" applyFont="1" applyAlignment="1">
      <alignment vertical="center" wrapText="1"/>
    </xf>
    <xf numFmtId="0" fontId="38" fillId="0" borderId="5" xfId="0" applyFont="1" applyBorder="1" applyAlignment="1">
      <alignment horizontal="left" vertical="top" wrapText="1"/>
    </xf>
    <xf numFmtId="0" fontId="23" fillId="28" borderId="1" xfId="0" applyFont="1" applyFill="1" applyBorder="1" applyAlignment="1">
      <alignment horizontal="center" vertical="center" textRotation="90" wrapText="1"/>
    </xf>
    <xf numFmtId="0" fontId="0" fillId="29" borderId="0" xfId="0" applyFill="1"/>
    <xf numFmtId="0" fontId="0" fillId="5" borderId="0" xfId="0" applyFill="1"/>
    <xf numFmtId="0" fontId="23" fillId="28" borderId="1" xfId="0" applyFont="1" applyFill="1" applyBorder="1" applyAlignment="1">
      <alignment horizontal="center" vertical="center" wrapText="1"/>
    </xf>
    <xf numFmtId="0" fontId="0" fillId="30" borderId="0" xfId="0" applyFill="1"/>
    <xf numFmtId="0" fontId="84" fillId="19" borderId="0" xfId="0" applyFont="1" applyFill="1" applyAlignment="1">
      <alignment vertical="center"/>
    </xf>
    <xf numFmtId="0" fontId="43" fillId="17" borderId="1" xfId="0" applyFont="1" applyFill="1" applyBorder="1" applyAlignment="1">
      <alignment horizontal="center" vertical="center" wrapText="1"/>
    </xf>
    <xf numFmtId="0" fontId="115" fillId="19" borderId="0" xfId="0" applyFont="1" applyFill="1" applyAlignment="1">
      <alignment horizontal="justify" vertical="center"/>
    </xf>
    <xf numFmtId="0" fontId="39" fillId="19" borderId="0" xfId="0" applyFont="1" applyFill="1" applyAlignment="1">
      <alignment wrapText="1"/>
    </xf>
    <xf numFmtId="0" fontId="93" fillId="19" borderId="0" xfId="0" applyFont="1" applyFill="1" applyAlignment="1">
      <alignment horizontal="justify" vertical="center"/>
    </xf>
    <xf numFmtId="0" fontId="39" fillId="0" borderId="1" xfId="0" applyFont="1" applyBorder="1" applyAlignment="1" applyProtection="1">
      <alignment horizontal="left" vertical="center" wrapText="1"/>
      <protection locked="0"/>
    </xf>
    <xf numFmtId="0" fontId="136" fillId="15" borderId="0" xfId="0" applyFont="1" applyFill="1"/>
    <xf numFmtId="0" fontId="137" fillId="19" borderId="0" xfId="0" applyFont="1" applyFill="1" applyAlignment="1">
      <alignment vertical="top"/>
    </xf>
    <xf numFmtId="0" fontId="123" fillId="0" borderId="0" xfId="0" applyFont="1" applyAlignment="1">
      <alignment vertical="top"/>
    </xf>
    <xf numFmtId="0" fontId="136" fillId="31" borderId="0" xfId="0" applyFont="1" applyFill="1" applyAlignment="1">
      <alignment horizontal="center" vertical="center" wrapText="1"/>
    </xf>
    <xf numFmtId="0" fontId="136" fillId="31" borderId="0" xfId="0" applyFont="1" applyFill="1"/>
    <xf numFmtId="0" fontId="46" fillId="10" borderId="41" xfId="0" applyFont="1" applyFill="1" applyBorder="1" applyAlignment="1">
      <alignment vertical="center" wrapText="1"/>
    </xf>
    <xf numFmtId="0" fontId="135" fillId="24" borderId="1" xfId="0" applyFont="1" applyFill="1" applyBorder="1"/>
    <xf numFmtId="0" fontId="135" fillId="24" borderId="1" xfId="0" applyFont="1" applyFill="1" applyBorder="1" applyAlignment="1">
      <alignment horizontal="center"/>
    </xf>
    <xf numFmtId="0" fontId="0" fillId="15" borderId="18" xfId="0" applyFill="1" applyBorder="1"/>
    <xf numFmtId="0" fontId="0" fillId="15" borderId="19" xfId="0" applyFill="1" applyBorder="1"/>
    <xf numFmtId="0" fontId="39" fillId="15" borderId="18" xfId="0" applyFont="1" applyFill="1" applyBorder="1"/>
    <xf numFmtId="0" fontId="39" fillId="15" borderId="0" xfId="0" applyFont="1" applyFill="1"/>
    <xf numFmtId="0" fontId="39" fillId="15" borderId="19" xfId="0" applyFont="1" applyFill="1" applyBorder="1"/>
    <xf numFmtId="0" fontId="39" fillId="15" borderId="20" xfId="0" applyFont="1" applyFill="1" applyBorder="1"/>
    <xf numFmtId="0" fontId="39" fillId="15" borderId="21" xfId="0" applyFont="1" applyFill="1" applyBorder="1"/>
    <xf numFmtId="0" fontId="39" fillId="15" borderId="22" xfId="0" applyFont="1" applyFill="1" applyBorder="1"/>
    <xf numFmtId="0" fontId="139" fillId="0" borderId="0" xfId="0" applyFont="1"/>
    <xf numFmtId="0" fontId="39" fillId="17" borderId="13" xfId="0" applyFont="1" applyFill="1" applyBorder="1" applyAlignment="1">
      <alignment horizontal="center"/>
    </xf>
    <xf numFmtId="0" fontId="39" fillId="0" borderId="13" xfId="0" applyFont="1" applyBorder="1" applyAlignment="1">
      <alignment horizontal="center"/>
    </xf>
    <xf numFmtId="0" fontId="92" fillId="0" borderId="0" xfId="0" applyFont="1"/>
    <xf numFmtId="0" fontId="39" fillId="17" borderId="12" xfId="0" applyFont="1" applyFill="1" applyBorder="1" applyAlignment="1">
      <alignment horizontal="center"/>
    </xf>
    <xf numFmtId="0" fontId="39" fillId="0" borderId="12" xfId="0" applyFont="1" applyBorder="1" applyAlignment="1">
      <alignment horizontal="center"/>
    </xf>
    <xf numFmtId="0" fontId="57" fillId="0" borderId="0" xfId="0" applyFont="1" applyAlignment="1">
      <alignment horizontal="center"/>
    </xf>
    <xf numFmtId="0" fontId="140" fillId="0" borderId="0" xfId="3" applyFont="1" applyFill="1" applyAlignment="1">
      <alignment horizontal="left" vertical="center" wrapText="1"/>
    </xf>
    <xf numFmtId="0" fontId="48" fillId="0" borderId="0" xfId="0" applyFont="1" applyAlignment="1">
      <alignment vertical="top"/>
    </xf>
    <xf numFmtId="0" fontId="39" fillId="0" borderId="0" xfId="0" applyFont="1" applyAlignment="1">
      <alignment horizontal="left" vertical="top" wrapText="1" indent="2"/>
    </xf>
    <xf numFmtId="0" fontId="62" fillId="0" borderId="6" xfId="0" applyFont="1" applyBorder="1" applyAlignment="1">
      <alignment horizontal="left" vertical="top"/>
    </xf>
    <xf numFmtId="0" fontId="139" fillId="0" borderId="5" xfId="0" applyFont="1" applyBorder="1" applyAlignment="1">
      <alignment horizontal="left" vertical="top" wrapText="1"/>
    </xf>
    <xf numFmtId="166" fontId="143" fillId="0" borderId="1" xfId="0" applyNumberFormat="1" applyFont="1" applyBorder="1" applyAlignment="1">
      <alignment horizontal="center" vertical="center" wrapText="1"/>
    </xf>
    <xf numFmtId="0" fontId="18" fillId="16" borderId="1" xfId="0" applyFont="1" applyFill="1" applyBorder="1" applyAlignment="1">
      <alignment horizontal="center"/>
    </xf>
    <xf numFmtId="0" fontId="144" fillId="16" borderId="1" xfId="0" applyFont="1" applyFill="1" applyBorder="1" applyAlignment="1">
      <alignment horizontal="center"/>
    </xf>
    <xf numFmtId="0" fontId="48" fillId="32" borderId="0" xfId="0" applyFont="1" applyFill="1" applyAlignment="1">
      <alignment vertical="top"/>
    </xf>
    <xf numFmtId="0" fontId="41" fillId="0" borderId="1" xfId="0" applyFont="1" applyBorder="1" applyAlignment="1">
      <alignment horizontal="center" vertical="center" wrapText="1"/>
    </xf>
    <xf numFmtId="0" fontId="147" fillId="0" borderId="0" xfId="0" applyFont="1"/>
    <xf numFmtId="0" fontId="0" fillId="33" borderId="0" xfId="0" applyFill="1"/>
    <xf numFmtId="0" fontId="100" fillId="33" borderId="0" xfId="0" applyFont="1" applyFill="1"/>
    <xf numFmtId="0" fontId="48" fillId="19" borderId="0" xfId="0" applyFont="1" applyFill="1"/>
    <xf numFmtId="0" fontId="42" fillId="19" borderId="0" xfId="3" applyFont="1" applyFill="1" applyAlignment="1">
      <alignment horizontal="center" vertical="top"/>
    </xf>
    <xf numFmtId="0" fontId="97" fillId="19" borderId="1" xfId="0" applyFont="1" applyFill="1" applyBorder="1" applyAlignment="1">
      <alignment vertical="center"/>
    </xf>
    <xf numFmtId="0" fontId="97" fillId="19" borderId="1" xfId="0" applyFont="1" applyFill="1" applyBorder="1" applyAlignment="1">
      <alignment vertical="center" wrapText="1"/>
    </xf>
    <xf numFmtId="0" fontId="97" fillId="19" borderId="13" xfId="0" applyFont="1" applyFill="1" applyBorder="1" applyAlignment="1">
      <alignment vertical="center"/>
    </xf>
    <xf numFmtId="0" fontId="98" fillId="19" borderId="1" xfId="0" applyFont="1" applyFill="1" applyBorder="1" applyAlignment="1">
      <alignment vertical="center" wrapText="1"/>
    </xf>
    <xf numFmtId="0" fontId="39" fillId="19" borderId="1" xfId="0" applyFont="1" applyFill="1" applyBorder="1" applyAlignment="1">
      <alignment vertical="center"/>
    </xf>
    <xf numFmtId="0" fontId="40" fillId="19" borderId="12" xfId="0" applyFont="1" applyFill="1" applyBorder="1" applyAlignment="1">
      <alignment vertical="center" wrapText="1"/>
    </xf>
    <xf numFmtId="0" fontId="40" fillId="19" borderId="9" xfId="0" applyFont="1" applyFill="1" applyBorder="1" applyAlignment="1">
      <alignment vertical="center" wrapText="1"/>
    </xf>
    <xf numFmtId="0" fontId="39" fillId="19" borderId="1" xfId="0" applyFont="1" applyFill="1" applyBorder="1" applyAlignment="1">
      <alignment horizontal="center" vertical="center" wrapText="1"/>
    </xf>
    <xf numFmtId="0" fontId="40" fillId="19" borderId="1" xfId="0" applyFont="1" applyFill="1" applyBorder="1" applyAlignment="1">
      <alignment vertical="center"/>
    </xf>
    <xf numFmtId="0" fontId="0" fillId="19" borderId="1" xfId="0" applyFill="1" applyBorder="1"/>
    <xf numFmtId="0" fontId="40" fillId="19" borderId="13" xfId="0" applyFont="1" applyFill="1" applyBorder="1" applyAlignment="1">
      <alignment vertical="center"/>
    </xf>
    <xf numFmtId="0" fontId="39" fillId="19" borderId="0" xfId="0" applyFont="1" applyFill="1" applyAlignment="1">
      <alignment vertical="center"/>
    </xf>
    <xf numFmtId="0" fontId="39" fillId="19" borderId="12" xfId="0" applyFont="1" applyFill="1" applyBorder="1" applyAlignment="1">
      <alignment vertical="center"/>
    </xf>
    <xf numFmtId="0" fontId="138" fillId="19" borderId="12" xfId="0" applyFont="1" applyFill="1" applyBorder="1" applyAlignment="1">
      <alignment vertical="center"/>
    </xf>
    <xf numFmtId="0" fontId="138" fillId="19" borderId="1" xfId="0" applyFont="1" applyFill="1" applyBorder="1" applyAlignment="1">
      <alignment vertical="center"/>
    </xf>
    <xf numFmtId="0" fontId="0" fillId="34" borderId="3" xfId="0" applyFill="1" applyBorder="1"/>
    <xf numFmtId="0" fontId="0" fillId="34" borderId="4" xfId="0" applyFill="1" applyBorder="1"/>
    <xf numFmtId="0" fontId="98" fillId="19" borderId="1" xfId="0" applyFont="1" applyFill="1" applyBorder="1" applyAlignment="1">
      <alignment horizontal="center" vertical="center" wrapText="1"/>
    </xf>
    <xf numFmtId="0" fontId="0" fillId="34" borderId="0" xfId="0" applyFill="1"/>
    <xf numFmtId="0" fontId="0" fillId="34" borderId="6" xfId="0" applyFill="1" applyBorder="1"/>
    <xf numFmtId="0" fontId="39" fillId="19" borderId="10" xfId="0" applyFont="1" applyFill="1" applyBorder="1"/>
    <xf numFmtId="0" fontId="98" fillId="19" borderId="14" xfId="0" applyFont="1" applyFill="1" applyBorder="1" applyAlignment="1">
      <alignment horizontal="center" vertical="center" wrapText="1"/>
    </xf>
    <xf numFmtId="0" fontId="0" fillId="34" borderId="8" xfId="0" applyFill="1" applyBorder="1"/>
    <xf numFmtId="0" fontId="0" fillId="34" borderId="9" xfId="0" applyFill="1" applyBorder="1"/>
    <xf numFmtId="0" fontId="0" fillId="19" borderId="1" xfId="0" applyFill="1" applyBorder="1" applyAlignment="1">
      <alignment horizontal="center"/>
    </xf>
    <xf numFmtId="0" fontId="19" fillId="19" borderId="1" xfId="0" applyFont="1" applyFill="1" applyBorder="1"/>
    <xf numFmtId="0" fontId="134" fillId="0" borderId="13" xfId="0" applyFont="1" applyBorder="1" applyAlignment="1">
      <alignment horizontal="center" vertical="center" wrapText="1"/>
    </xf>
    <xf numFmtId="0" fontId="134" fillId="0" borderId="23" xfId="0" applyFont="1" applyBorder="1" applyAlignment="1">
      <alignment horizontal="center" vertical="center" wrapText="1"/>
    </xf>
    <xf numFmtId="0" fontId="134" fillId="0" borderId="14" xfId="0" applyFont="1" applyBorder="1" applyAlignment="1">
      <alignment horizontal="center" vertical="center" wrapText="1"/>
    </xf>
    <xf numFmtId="0" fontId="134" fillId="0" borderId="13" xfId="0" applyFont="1" applyBorder="1" applyAlignment="1">
      <alignment vertical="center" wrapText="1"/>
    </xf>
    <xf numFmtId="0" fontId="134" fillId="0" borderId="23" xfId="0" applyFont="1" applyBorder="1" applyAlignment="1">
      <alignment vertical="center" wrapText="1"/>
    </xf>
    <xf numFmtId="0" fontId="134" fillId="0" borderId="14" xfId="0" applyFont="1" applyBorder="1" applyAlignment="1">
      <alignment vertical="center" wrapText="1"/>
    </xf>
    <xf numFmtId="0" fontId="134" fillId="0" borderId="0" xfId="0" applyFont="1"/>
    <xf numFmtId="0" fontId="154" fillId="0" borderId="0" xfId="3" applyFont="1" applyAlignment="1">
      <alignment horizontal="right" vertical="top" wrapText="1"/>
    </xf>
    <xf numFmtId="0" fontId="100" fillId="0" borderId="0" xfId="0" applyFont="1" applyAlignment="1">
      <alignment horizontal="left" vertical="center" wrapText="1"/>
    </xf>
    <xf numFmtId="0" fontId="155" fillId="0" borderId="0" xfId="0" applyFont="1" applyAlignment="1">
      <alignment horizontal="justify" vertical="center"/>
    </xf>
    <xf numFmtId="0" fontId="155" fillId="0" borderId="0" xfId="0" applyFont="1" applyAlignment="1">
      <alignment horizontal="justify" vertical="center" wrapText="1"/>
    </xf>
    <xf numFmtId="0" fontId="49" fillId="0" borderId="0" xfId="0" applyFont="1" applyAlignment="1">
      <alignment horizontal="center"/>
    </xf>
    <xf numFmtId="0" fontId="39" fillId="0" borderId="0" xfId="6" applyFont="1" applyAlignment="1">
      <alignment vertical="top"/>
    </xf>
    <xf numFmtId="0" fontId="39" fillId="0" borderId="0" xfId="6" applyFont="1" applyAlignment="1">
      <alignment horizontal="center" vertical="top" wrapText="1"/>
    </xf>
    <xf numFmtId="0" fontId="39" fillId="0" borderId="0" xfId="6" applyFont="1" applyAlignment="1">
      <alignment horizontal="center" vertical="top"/>
    </xf>
    <xf numFmtId="0" fontId="39" fillId="0" borderId="0" xfId="6" applyFont="1"/>
    <xf numFmtId="0" fontId="39" fillId="0" borderId="0" xfId="6" applyFont="1" applyAlignment="1">
      <alignment wrapText="1"/>
    </xf>
    <xf numFmtId="0" fontId="95" fillId="0" borderId="0" xfId="6"/>
    <xf numFmtId="0" fontId="162" fillId="0" borderId="0" xfId="6" applyFont="1" applyAlignment="1">
      <alignment vertical="center"/>
    </xf>
    <xf numFmtId="0" fontId="164" fillId="0" borderId="0" xfId="6" applyFont="1" applyAlignment="1">
      <alignment vertical="center"/>
    </xf>
    <xf numFmtId="0" fontId="12" fillId="0" borderId="2" xfId="6" applyFont="1" applyBorder="1"/>
    <xf numFmtId="0" fontId="12" fillId="0" borderId="3" xfId="6" applyFont="1" applyBorder="1"/>
    <xf numFmtId="0" fontId="12" fillId="0" borderId="5" xfId="6" applyFont="1" applyBorder="1" applyAlignment="1">
      <alignment horizontal="left" vertical="center"/>
    </xf>
    <xf numFmtId="0" fontId="12" fillId="0" borderId="0" xfId="6" applyFont="1"/>
    <xf numFmtId="0" fontId="95" fillId="0" borderId="6" xfId="6" applyBorder="1"/>
    <xf numFmtId="0" fontId="12" fillId="0" borderId="7" xfId="6" applyFont="1" applyBorder="1" applyAlignment="1">
      <alignment vertical="center"/>
    </xf>
    <xf numFmtId="0" fontId="12" fillId="0" borderId="8" xfId="6" applyFont="1" applyBorder="1" applyAlignment="1">
      <alignment vertical="center"/>
    </xf>
    <xf numFmtId="0" fontId="12" fillId="0" borderId="9" xfId="6" applyFont="1" applyBorder="1" applyAlignment="1">
      <alignment vertical="center"/>
    </xf>
    <xf numFmtId="0" fontId="12" fillId="0" borderId="4" xfId="6" applyFont="1" applyBorder="1"/>
    <xf numFmtId="0" fontId="12" fillId="19" borderId="0" xfId="6" applyFont="1" applyFill="1" applyAlignment="1">
      <alignment horizontal="left" vertical="center"/>
    </xf>
    <xf numFmtId="0" fontId="12" fillId="19" borderId="0" xfId="6" applyFont="1" applyFill="1"/>
    <xf numFmtId="49" fontId="95" fillId="0" borderId="0" xfId="6" applyNumberFormat="1"/>
    <xf numFmtId="49" fontId="12" fillId="0" borderId="0" xfId="6" applyNumberFormat="1" applyFont="1"/>
    <xf numFmtId="0" fontId="165" fillId="0" borderId="0" xfId="6" applyFont="1" applyAlignment="1">
      <alignment vertical="center"/>
    </xf>
    <xf numFmtId="0" fontId="82" fillId="0" borderId="0" xfId="6" applyFont="1" applyAlignment="1">
      <alignment vertical="center"/>
    </xf>
    <xf numFmtId="0" fontId="83" fillId="0" borderId="0" xfId="6" quotePrefix="1" applyFont="1" applyAlignment="1">
      <alignment horizontal="left" vertical="center"/>
    </xf>
    <xf numFmtId="0" fontId="12" fillId="0" borderId="0" xfId="6" applyFont="1" applyAlignment="1">
      <alignment horizontal="left" vertical="center"/>
    </xf>
    <xf numFmtId="0" fontId="83" fillId="0" borderId="0" xfId="6" quotePrefix="1" applyFont="1"/>
    <xf numFmtId="0" fontId="83" fillId="0" borderId="0" xfId="6" applyFont="1"/>
    <xf numFmtId="0" fontId="167" fillId="0" borderId="0" xfId="6" quotePrefix="1" applyFont="1" applyAlignment="1">
      <alignment vertical="top"/>
    </xf>
    <xf numFmtId="0" fontId="26" fillId="0" borderId="0" xfId="6" applyFont="1"/>
    <xf numFmtId="0" fontId="167" fillId="0" borderId="0" xfId="6" quotePrefix="1" applyFont="1" applyAlignment="1">
      <alignment horizontal="left" vertical="top"/>
    </xf>
    <xf numFmtId="0" fontId="167" fillId="0" borderId="0" xfId="6" applyFont="1" applyAlignment="1">
      <alignment horizontal="left" vertical="top"/>
    </xf>
    <xf numFmtId="0" fontId="164" fillId="0" borderId="0" xfId="6" applyFont="1" applyAlignment="1">
      <alignment vertical="center" wrapText="1"/>
    </xf>
    <xf numFmtId="0" fontId="12" fillId="0" borderId="0" xfId="6" applyFont="1" applyAlignment="1">
      <alignment horizontal="left" vertical="center" wrapText="1"/>
    </xf>
    <xf numFmtId="0" fontId="164" fillId="0" borderId="0" xfId="6" applyFont="1" applyAlignment="1">
      <alignment horizontal="left" vertical="center" wrapText="1"/>
    </xf>
    <xf numFmtId="0" fontId="108" fillId="0" borderId="0" xfId="6" applyFont="1" applyAlignment="1">
      <alignment horizontal="left" vertical="center" indent="5"/>
    </xf>
    <xf numFmtId="0" fontId="108" fillId="0" borderId="0" xfId="6" applyFont="1" applyAlignment="1">
      <alignment vertical="center"/>
    </xf>
    <xf numFmtId="0" fontId="108" fillId="0" borderId="0" xfId="6" applyFont="1" applyAlignment="1">
      <alignment horizontal="left" vertical="center" wrapText="1"/>
    </xf>
    <xf numFmtId="0" fontId="168" fillId="0" borderId="0" xfId="6" applyFont="1" applyAlignment="1">
      <alignment vertical="center"/>
    </xf>
    <xf numFmtId="0" fontId="74" fillId="0" borderId="0" xfId="6" applyFont="1" applyAlignment="1">
      <alignment vertical="center" wrapText="1"/>
    </xf>
    <xf numFmtId="0" fontId="74" fillId="0" borderId="0" xfId="6" applyFont="1" applyAlignment="1">
      <alignment horizontal="left" vertical="center" wrapText="1"/>
    </xf>
    <xf numFmtId="0" fontId="78" fillId="0" borderId="0" xfId="6" applyFont="1" applyAlignment="1">
      <alignment horizontal="left" vertical="center" wrapText="1"/>
    </xf>
    <xf numFmtId="0" fontId="73" fillId="0" borderId="0" xfId="6" applyFont="1" applyAlignment="1">
      <alignment horizontal="left" vertical="center" wrapText="1"/>
    </xf>
    <xf numFmtId="0" fontId="169" fillId="0" borderId="0" xfId="6" applyFont="1" applyAlignment="1">
      <alignment horizontal="left" vertical="center" wrapText="1"/>
    </xf>
    <xf numFmtId="0" fontId="75" fillId="0" borderId="0" xfId="6" applyFont="1" applyAlignment="1">
      <alignment vertical="center" wrapText="1"/>
    </xf>
    <xf numFmtId="0" fontId="76" fillId="0" borderId="0" xfId="6" applyFont="1" applyAlignment="1">
      <alignment horizontal="left" vertical="center" wrapText="1"/>
    </xf>
    <xf numFmtId="0" fontId="79" fillId="0" borderId="0" xfId="6" applyFont="1" applyAlignment="1">
      <alignment horizontal="left" vertical="center" wrapText="1"/>
    </xf>
    <xf numFmtId="0" fontId="81" fillId="19" borderId="0" xfId="6" applyFont="1" applyFill="1" applyAlignment="1">
      <alignment vertical="center" wrapText="1"/>
    </xf>
    <xf numFmtId="0" fontId="63" fillId="19" borderId="0" xfId="6" applyFont="1" applyFill="1" applyAlignment="1">
      <alignment vertical="center" wrapText="1"/>
    </xf>
    <xf numFmtId="0" fontId="108" fillId="0" borderId="0" xfId="6" applyFont="1" applyAlignment="1">
      <alignment horizontal="left" vertical="center" indent="8"/>
    </xf>
    <xf numFmtId="0" fontId="39" fillId="0" borderId="14" xfId="0" applyFont="1" applyBorder="1" applyAlignment="1">
      <alignment horizontal="center" vertical="center"/>
    </xf>
    <xf numFmtId="0" fontId="39" fillId="17" borderId="14" xfId="0" applyFont="1" applyFill="1" applyBorder="1" applyAlignment="1">
      <alignment horizontal="center" vertical="center" wrapText="1"/>
    </xf>
    <xf numFmtId="0" fontId="43" fillId="0" borderId="0" xfId="0" applyFont="1"/>
    <xf numFmtId="0" fontId="59" fillId="7" borderId="0" xfId="0" quotePrefix="1" applyFont="1" applyFill="1" applyAlignment="1">
      <alignment horizontal="center"/>
    </xf>
    <xf numFmtId="0" fontId="41" fillId="17" borderId="1" xfId="0" applyFont="1" applyFill="1" applyBorder="1" applyAlignment="1">
      <alignment horizontal="center" vertical="center" wrapText="1"/>
    </xf>
    <xf numFmtId="0" fontId="39" fillId="7" borderId="1" xfId="0" applyFont="1" applyFill="1" applyBorder="1" applyAlignment="1">
      <alignment horizontal="center" vertical="center"/>
    </xf>
    <xf numFmtId="0" fontId="40" fillId="18" borderId="14" xfId="0" applyFont="1" applyFill="1" applyBorder="1" applyAlignment="1">
      <alignment horizontal="center" vertical="center"/>
    </xf>
    <xf numFmtId="49" fontId="40" fillId="18" borderId="14" xfId="0" quotePrefix="1" applyNumberFormat="1" applyFont="1" applyFill="1" applyBorder="1" applyAlignment="1">
      <alignment horizontal="center" vertical="center"/>
    </xf>
    <xf numFmtId="49" fontId="39" fillId="0" borderId="14" xfId="0" quotePrefix="1" applyNumberFormat="1" applyFont="1" applyBorder="1" applyAlignment="1">
      <alignment horizontal="center" vertical="center"/>
    </xf>
    <xf numFmtId="0" fontId="39" fillId="0" borderId="14" xfId="0" quotePrefix="1" applyFont="1" applyBorder="1" applyAlignment="1">
      <alignment horizontal="center" vertical="center"/>
    </xf>
    <xf numFmtId="0" fontId="46" fillId="6" borderId="1" xfId="0" applyFont="1" applyFill="1" applyBorder="1" applyAlignment="1">
      <alignment horizontal="center" vertical="center" wrapText="1"/>
    </xf>
    <xf numFmtId="0" fontId="41" fillId="19" borderId="1" xfId="0" applyFont="1" applyFill="1" applyBorder="1" applyAlignment="1">
      <alignment horizontal="left" vertical="center" wrapText="1"/>
    </xf>
    <xf numFmtId="0" fontId="39" fillId="19" borderId="0" xfId="0" applyFont="1" applyFill="1" applyAlignment="1">
      <alignment horizontal="left" vertical="top"/>
    </xf>
    <xf numFmtId="0" fontId="88" fillId="7" borderId="1" xfId="0" applyFont="1" applyFill="1" applyBorder="1" applyAlignment="1">
      <alignment horizontal="center" vertical="center"/>
    </xf>
    <xf numFmtId="0" fontId="40" fillId="6" borderId="1" xfId="0" applyFont="1" applyFill="1" applyBorder="1" applyAlignment="1">
      <alignment horizontal="center" vertical="center"/>
    </xf>
    <xf numFmtId="0" fontId="12" fillId="7" borderId="1" xfId="0" applyFont="1" applyFill="1" applyBorder="1" applyAlignment="1">
      <alignment horizontal="center" vertical="center" wrapText="1"/>
    </xf>
    <xf numFmtId="0" fontId="39" fillId="19" borderId="0" xfId="0" applyFont="1" applyFill="1" applyAlignment="1">
      <alignment horizontal="center" vertical="top"/>
    </xf>
    <xf numFmtId="0" fontId="88" fillId="7" borderId="1" xfId="3" applyFont="1" applyFill="1" applyBorder="1" applyAlignment="1">
      <alignment horizontal="center" vertical="center"/>
    </xf>
    <xf numFmtId="0" fontId="100" fillId="33" borderId="0" xfId="0" applyFont="1" applyFill="1" applyAlignment="1">
      <alignment horizontal="center" vertical="center" wrapText="1"/>
    </xf>
    <xf numFmtId="0" fontId="0" fillId="37" borderId="0" xfId="0" applyFill="1"/>
    <xf numFmtId="0" fontId="136" fillId="37" borderId="0" xfId="0" applyFont="1" applyFill="1"/>
    <xf numFmtId="0" fontId="136" fillId="37" borderId="0" xfId="0" applyFont="1" applyFill="1" applyAlignment="1">
      <alignment horizontal="center" vertical="center" wrapText="1"/>
    </xf>
    <xf numFmtId="0" fontId="178" fillId="19" borderId="0" xfId="0" applyFont="1" applyFill="1"/>
    <xf numFmtId="0" fontId="88" fillId="7" borderId="1" xfId="3" applyFont="1" applyFill="1" applyBorder="1" applyAlignment="1">
      <alignment horizontal="center" vertical="center" wrapText="1"/>
    </xf>
    <xf numFmtId="0" fontId="49" fillId="19" borderId="0" xfId="0" applyFont="1" applyFill="1" applyAlignment="1">
      <alignment vertical="center"/>
    </xf>
    <xf numFmtId="0" fontId="182" fillId="0" borderId="1" xfId="0" applyFont="1" applyBorder="1" applyAlignment="1">
      <alignment horizontal="center" vertical="center"/>
    </xf>
    <xf numFmtId="0" fontId="182" fillId="0" borderId="1" xfId="0" applyFont="1" applyBorder="1" applyAlignment="1">
      <alignment horizontal="center" vertical="center" wrapText="1"/>
    </xf>
    <xf numFmtId="0" fontId="182" fillId="38" borderId="1" xfId="0" applyFont="1" applyFill="1" applyBorder="1" applyAlignment="1">
      <alignment horizontal="center" vertical="center" wrapText="1"/>
    </xf>
    <xf numFmtId="0" fontId="182" fillId="8" borderId="1" xfId="0" applyFont="1" applyFill="1" applyBorder="1" applyAlignment="1">
      <alignment horizontal="center" vertical="center" wrapText="1"/>
    </xf>
    <xf numFmtId="0" fontId="182" fillId="36" borderId="1" xfId="0" applyFont="1" applyFill="1" applyBorder="1" applyAlignment="1">
      <alignment horizontal="center" vertical="center"/>
    </xf>
    <xf numFmtId="0" fontId="97" fillId="38" borderId="1" xfId="0" applyFont="1" applyFill="1" applyBorder="1" applyAlignment="1">
      <alignment vertical="center"/>
    </xf>
    <xf numFmtId="0" fontId="97" fillId="8" borderId="1" xfId="0" applyFont="1" applyFill="1" applyBorder="1" applyAlignment="1">
      <alignment vertical="center" wrapText="1"/>
    </xf>
    <xf numFmtId="0" fontId="39" fillId="0" borderId="1" xfId="0" applyFont="1" applyBorder="1" applyAlignment="1">
      <alignment vertical="center"/>
    </xf>
    <xf numFmtId="0" fontId="40" fillId="19" borderId="1" xfId="0" applyFont="1" applyFill="1" applyBorder="1" applyAlignment="1">
      <alignment vertical="center" wrapText="1"/>
    </xf>
    <xf numFmtId="0" fontId="97" fillId="36" borderId="1" xfId="0" applyFont="1" applyFill="1" applyBorder="1" applyAlignment="1">
      <alignment horizontal="center" vertical="center"/>
    </xf>
    <xf numFmtId="0" fontId="40" fillId="19" borderId="10" xfId="0" applyFont="1" applyFill="1" applyBorder="1" applyAlignment="1">
      <alignment vertical="center"/>
    </xf>
    <xf numFmtId="0" fontId="99" fillId="19" borderId="0" xfId="0" applyFont="1" applyFill="1" applyAlignment="1">
      <alignment vertical="center"/>
    </xf>
    <xf numFmtId="0" fontId="39" fillId="19" borderId="11" xfId="0" applyFont="1" applyFill="1" applyBorder="1" applyAlignment="1">
      <alignment vertical="center"/>
    </xf>
    <xf numFmtId="0" fontId="39" fillId="0" borderId="1" xfId="0" applyFont="1" applyBorder="1"/>
    <xf numFmtId="0" fontId="0" fillId="19" borderId="10" xfId="0" applyFill="1" applyBorder="1" applyAlignment="1">
      <alignment horizontal="center"/>
    </xf>
    <xf numFmtId="0" fontId="97" fillId="19" borderId="12" xfId="0" applyFont="1" applyFill="1" applyBorder="1" applyAlignment="1">
      <alignment vertical="center"/>
    </xf>
    <xf numFmtId="0" fontId="97" fillId="19" borderId="14" xfId="0" applyFont="1" applyFill="1" applyBorder="1" applyAlignment="1">
      <alignment vertical="center"/>
    </xf>
    <xf numFmtId="0" fontId="163" fillId="0" borderId="0" xfId="6" applyFont="1" applyAlignment="1">
      <alignment horizontal="left" vertical="center" wrapText="1"/>
    </xf>
    <xf numFmtId="0" fontId="40" fillId="6" borderId="0" xfId="3" applyFont="1" applyFill="1" applyAlignment="1">
      <alignment horizontal="center" vertical="center"/>
    </xf>
    <xf numFmtId="0" fontId="44" fillId="0" borderId="0" xfId="5" applyFont="1"/>
    <xf numFmtId="0" fontId="39" fillId="0" borderId="8" xfId="0" applyFont="1" applyBorder="1" applyAlignment="1">
      <alignment vertical="top"/>
    </xf>
    <xf numFmtId="0" fontId="39" fillId="0" borderId="8" xfId="0" applyFont="1" applyBorder="1" applyAlignment="1">
      <alignment horizontal="center" vertical="top"/>
    </xf>
    <xf numFmtId="0" fontId="185" fillId="0" borderId="0" xfId="0" applyFont="1" applyAlignment="1">
      <alignment horizontal="left" vertical="center" wrapText="1"/>
    </xf>
    <xf numFmtId="0" fontId="39" fillId="0" borderId="0" xfId="0" applyFont="1" applyAlignment="1">
      <alignment horizontal="center" vertical="center" wrapText="1"/>
    </xf>
    <xf numFmtId="0" fontId="189" fillId="0" borderId="0" xfId="0" applyFont="1"/>
    <xf numFmtId="0" fontId="188" fillId="0" borderId="0" xfId="0" applyFont="1"/>
    <xf numFmtId="0" fontId="188" fillId="0" borderId="0" xfId="0" applyFont="1" applyAlignment="1">
      <alignment horizontal="center" vertical="center" wrapText="1"/>
    </xf>
    <xf numFmtId="0" fontId="190" fillId="0" borderId="0" xfId="0" applyFont="1" applyAlignment="1">
      <alignment horizontal="left" vertical="center" wrapText="1"/>
    </xf>
    <xf numFmtId="0" fontId="62" fillId="0" borderId="0" xfId="0" applyFont="1" applyAlignment="1">
      <alignment wrapText="1"/>
    </xf>
    <xf numFmtId="0" fontId="19" fillId="6" borderId="1" xfId="3" applyFont="1" applyFill="1" applyBorder="1" applyAlignment="1">
      <alignment horizontal="center" vertical="center" wrapText="1"/>
    </xf>
    <xf numFmtId="0" fontId="19" fillId="40" borderId="1" xfId="3" applyFont="1" applyFill="1" applyBorder="1" applyAlignment="1">
      <alignment horizontal="center" vertical="center" wrapText="1"/>
    </xf>
    <xf numFmtId="0" fontId="19" fillId="41" borderId="1" xfId="3" applyFont="1" applyFill="1" applyBorder="1" applyAlignment="1">
      <alignment horizontal="center" vertical="center" wrapText="1"/>
    </xf>
    <xf numFmtId="0" fontId="66" fillId="0" borderId="0" xfId="0" applyFont="1" applyAlignment="1">
      <alignment horizontal="left" vertical="top" wrapText="1"/>
    </xf>
    <xf numFmtId="0" fontId="61" fillId="0" borderId="0" xfId="0" applyFont="1" applyAlignment="1">
      <alignment vertical="top" wrapText="1"/>
    </xf>
    <xf numFmtId="0" fontId="62" fillId="0" borderId="8" xfId="0" applyFont="1" applyBorder="1"/>
    <xf numFmtId="0" fontId="1" fillId="0" borderId="0" xfId="0" applyFont="1" applyAlignment="1">
      <alignment horizontal="left" vertical="top" wrapText="1"/>
    </xf>
    <xf numFmtId="0" fontId="1" fillId="0" borderId="0" xfId="2" applyFont="1"/>
    <xf numFmtId="20" fontId="1" fillId="0" borderId="0" xfId="2" applyNumberFormat="1" applyFont="1"/>
    <xf numFmtId="0" fontId="1" fillId="0" borderId="0" xfId="2" applyFont="1" applyAlignment="1">
      <alignment horizontal="center"/>
    </xf>
    <xf numFmtId="16" fontId="1" fillId="0" borderId="0" xfId="2" applyNumberFormat="1" applyFont="1"/>
    <xf numFmtId="0" fontId="1" fillId="6" borderId="0" xfId="1" applyFont="1" applyFill="1"/>
    <xf numFmtId="0" fontId="1" fillId="0" borderId="1" xfId="1" applyFont="1" applyBorder="1"/>
    <xf numFmtId="0" fontId="1" fillId="0" borderId="10" xfId="1" applyFont="1" applyBorder="1" applyAlignment="1">
      <alignment horizontal="left"/>
    </xf>
    <xf numFmtId="0" fontId="1" fillId="0" borderId="11" xfId="1" applyFont="1" applyBorder="1" applyAlignment="1">
      <alignment horizontal="left"/>
    </xf>
    <xf numFmtId="0" fontId="1" fillId="0" borderId="12" xfId="1" applyFont="1" applyBorder="1" applyAlignment="1">
      <alignment horizontal="left"/>
    </xf>
    <xf numFmtId="0" fontId="1" fillId="0" borderId="1" xfId="1" applyFont="1" applyBorder="1" applyAlignment="1">
      <alignment horizontal="right"/>
    </xf>
    <xf numFmtId="0" fontId="1" fillId="0" borderId="10" xfId="1" applyFont="1" applyBorder="1" applyAlignment="1">
      <alignment horizontal="center"/>
    </xf>
    <xf numFmtId="0" fontId="1" fillId="0" borderId="11" xfId="1" applyFont="1" applyBorder="1" applyAlignment="1">
      <alignment horizontal="center"/>
    </xf>
    <xf numFmtId="0" fontId="1" fillId="0" borderId="12" xfId="1" applyFont="1" applyBorder="1" applyAlignment="1">
      <alignment horizontal="center"/>
    </xf>
    <xf numFmtId="0" fontId="1" fillId="15" borderId="0" xfId="4" applyFont="1" applyFill="1"/>
    <xf numFmtId="0" fontId="1" fillId="0" borderId="0" xfId="1" applyFont="1"/>
    <xf numFmtId="0" fontId="1" fillId="15" borderId="0" xfId="4" applyFont="1" applyFill="1" applyAlignment="1">
      <alignment horizontal="right"/>
    </xf>
    <xf numFmtId="0" fontId="0" fillId="0" borderId="1" xfId="0" applyBorder="1" applyAlignment="1">
      <alignment horizontal="center" vertical="center"/>
    </xf>
    <xf numFmtId="0" fontId="61" fillId="0" borderId="0" xfId="0" applyFont="1" applyAlignment="1">
      <alignment horizontal="left" vertical="top" wrapText="1"/>
    </xf>
    <xf numFmtId="0" fontId="61" fillId="0" borderId="18" xfId="0" applyFont="1" applyBorder="1" applyAlignment="1">
      <alignment horizontal="left" vertical="top" wrapText="1"/>
    </xf>
    <xf numFmtId="0" fontId="61" fillId="0" borderId="19" xfId="0" applyFont="1" applyBorder="1" applyAlignment="1">
      <alignment horizontal="left" vertical="top" wrapText="1"/>
    </xf>
    <xf numFmtId="0" fontId="129" fillId="0" borderId="1" xfId="0" applyFont="1" applyBorder="1" applyAlignment="1">
      <alignment horizontal="left" vertical="center" wrapText="1"/>
    </xf>
    <xf numFmtId="0" fontId="38" fillId="0" borderId="1" xfId="0" applyFont="1" applyBorder="1" applyAlignment="1">
      <alignment horizontal="left" vertical="center" wrapText="1"/>
    </xf>
    <xf numFmtId="0" fontId="129" fillId="0" borderId="13" xfId="0" applyFont="1" applyBorder="1" applyAlignment="1">
      <alignment horizontal="center" vertical="center" wrapText="1"/>
    </xf>
    <xf numFmtId="0" fontId="66" fillId="0" borderId="5" xfId="0" applyFont="1" applyBorder="1" applyAlignment="1">
      <alignment horizontal="left" vertical="top" wrapText="1"/>
    </xf>
    <xf numFmtId="0" fontId="66" fillId="0" borderId="6" xfId="0" applyFont="1" applyBorder="1" applyAlignment="1">
      <alignment horizontal="left" vertical="top" wrapText="1"/>
    </xf>
    <xf numFmtId="0" fontId="66" fillId="0" borderId="0" xfId="0" applyFont="1" applyAlignment="1">
      <alignment horizontal="left" vertical="top"/>
    </xf>
    <xf numFmtId="0" fontId="66" fillId="0" borderId="6" xfId="0" applyFont="1" applyBorder="1" applyAlignment="1">
      <alignment horizontal="left" vertical="top"/>
    </xf>
    <xf numFmtId="0" fontId="131" fillId="0" borderId="5" xfId="0" applyFont="1" applyBorder="1" applyAlignment="1">
      <alignment horizontal="left" vertical="top" wrapText="1"/>
    </xf>
    <xf numFmtId="0" fontId="141" fillId="0" borderId="18" xfId="0" applyFont="1" applyBorder="1" applyAlignment="1">
      <alignment horizontal="left" vertical="top" wrapText="1"/>
    </xf>
    <xf numFmtId="0" fontId="141" fillId="0" borderId="0" xfId="0" applyFont="1" applyAlignment="1">
      <alignment horizontal="left" vertical="top" wrapText="1"/>
    </xf>
    <xf numFmtId="0" fontId="141" fillId="0" borderId="19" xfId="0" applyFont="1" applyBorder="1" applyAlignment="1">
      <alignment horizontal="left" vertical="top" wrapText="1"/>
    </xf>
    <xf numFmtId="0" fontId="141" fillId="0" borderId="18" xfId="0" applyFont="1" applyBorder="1" applyAlignment="1">
      <alignment vertical="top" wrapText="1"/>
    </xf>
    <xf numFmtId="0" fontId="141" fillId="0" borderId="0" xfId="0" applyFont="1" applyAlignment="1">
      <alignment vertical="top"/>
    </xf>
    <xf numFmtId="0" fontId="141" fillId="0" borderId="0" xfId="0" applyFont="1" applyAlignment="1">
      <alignment vertical="top" wrapText="1"/>
    </xf>
    <xf numFmtId="0" fontId="141" fillId="0" borderId="19" xfId="0" applyFont="1" applyBorder="1" applyAlignment="1">
      <alignment vertical="top" wrapText="1"/>
    </xf>
    <xf numFmtId="0" fontId="141" fillId="0" borderId="8" xfId="0" applyFont="1" applyBorder="1"/>
    <xf numFmtId="0" fontId="141" fillId="0" borderId="9" xfId="0" applyFont="1" applyBorder="1"/>
    <xf numFmtId="0" fontId="61" fillId="0" borderId="0" xfId="0" applyFont="1" applyAlignment="1">
      <alignment horizontal="left" vertical="top"/>
    </xf>
    <xf numFmtId="0" fontId="61" fillId="0" borderId="7" xfId="0" applyFont="1" applyBorder="1"/>
    <xf numFmtId="0" fontId="198" fillId="0" borderId="0" xfId="3" applyFont="1" applyAlignment="1">
      <alignment horizontal="right" vertical="center" wrapText="1"/>
    </xf>
    <xf numFmtId="0" fontId="199" fillId="17" borderId="13" xfId="0" applyFont="1" applyFill="1" applyBorder="1" applyAlignment="1">
      <alignment horizontal="center" vertical="center" wrapText="1"/>
    </xf>
    <xf numFmtId="0" fontId="200" fillId="0" borderId="1" xfId="0" applyFont="1" applyBorder="1" applyAlignment="1">
      <alignment horizontal="center" vertical="center" wrapText="1"/>
    </xf>
    <xf numFmtId="0" fontId="88" fillId="7" borderId="23" xfId="3" applyFont="1" applyFill="1" applyBorder="1" applyAlignment="1">
      <alignment horizontal="center" vertical="center" wrapText="1"/>
    </xf>
    <xf numFmtId="0" fontId="141" fillId="0" borderId="0" xfId="0" applyFont="1"/>
    <xf numFmtId="0" fontId="159" fillId="17" borderId="13" xfId="0" applyFont="1" applyFill="1" applyBorder="1" applyAlignment="1">
      <alignment horizontal="center" vertical="center" wrapText="1"/>
    </xf>
    <xf numFmtId="0" fontId="159" fillId="17" borderId="4" xfId="0" applyFont="1" applyFill="1" applyBorder="1" applyAlignment="1">
      <alignment horizontal="center" vertical="center" wrapText="1"/>
    </xf>
    <xf numFmtId="0" fontId="0" fillId="0" borderId="8" xfId="0" applyBorder="1"/>
    <xf numFmtId="0" fontId="0" fillId="10" borderId="1" xfId="0" applyFill="1" applyBorder="1" applyAlignment="1">
      <alignment horizontal="center" vertical="center"/>
    </xf>
    <xf numFmtId="0" fontId="0" fillId="36" borderId="1" xfId="0" applyFill="1" applyBorder="1" applyAlignment="1">
      <alignment horizontal="center" vertical="center"/>
    </xf>
    <xf numFmtId="0" fontId="19" fillId="10" borderId="1" xfId="3" applyFont="1" applyFill="1" applyBorder="1" applyAlignment="1">
      <alignment horizontal="center" vertical="center" wrapText="1"/>
    </xf>
    <xf numFmtId="0" fontId="19" fillId="35" borderId="1" xfId="3" applyFont="1" applyFill="1" applyBorder="1" applyAlignment="1">
      <alignment horizontal="center" vertical="center" wrapText="1"/>
    </xf>
    <xf numFmtId="0" fontId="121" fillId="7" borderId="1" xfId="3" applyFont="1" applyFill="1" applyBorder="1" applyAlignment="1">
      <alignment horizontal="center" vertical="center" wrapText="1"/>
    </xf>
    <xf numFmtId="0" fontId="65" fillId="0" borderId="0" xfId="0" applyFont="1" applyAlignment="1">
      <alignment horizontal="left" vertical="center" wrapText="1"/>
    </xf>
    <xf numFmtId="0" fontId="62" fillId="0" borderId="5" xfId="0" applyFont="1" applyBorder="1" applyAlignment="1">
      <alignment horizontal="left" vertical="center" wrapText="1"/>
    </xf>
    <xf numFmtId="0" fontId="62" fillId="0" borderId="0" xfId="0" applyFont="1" applyAlignment="1">
      <alignment horizontal="left" vertical="center" wrapText="1"/>
    </xf>
    <xf numFmtId="0" fontId="62" fillId="0" borderId="6" xfId="0" applyFont="1" applyBorder="1" applyAlignment="1">
      <alignment horizontal="left" vertical="center" wrapText="1"/>
    </xf>
    <xf numFmtId="0" fontId="170" fillId="0" borderId="0" xfId="0" applyFont="1"/>
    <xf numFmtId="0" fontId="0" fillId="11" borderId="1" xfId="0" applyFill="1" applyBorder="1" applyAlignment="1">
      <alignment horizontal="center" vertical="center"/>
    </xf>
    <xf numFmtId="0" fontId="216" fillId="6" borderId="1" xfId="3" applyFont="1" applyFill="1" applyBorder="1" applyAlignment="1">
      <alignment horizontal="center" vertical="center" wrapText="1"/>
    </xf>
    <xf numFmtId="0" fontId="19" fillId="35" borderId="10" xfId="3" applyFont="1" applyFill="1" applyBorder="1" applyAlignment="1">
      <alignment horizontal="center" vertical="center" wrapText="1"/>
    </xf>
    <xf numFmtId="0" fontId="40" fillId="6" borderId="8" xfId="3" applyFont="1" applyFill="1" applyBorder="1" applyAlignment="1">
      <alignment horizontal="center" vertical="center"/>
    </xf>
    <xf numFmtId="0" fontId="12" fillId="0" borderId="8" xfId="6" applyFont="1" applyBorder="1"/>
    <xf numFmtId="0" fontId="95" fillId="0" borderId="8" xfId="6" applyBorder="1"/>
    <xf numFmtId="0" fontId="95" fillId="0" borderId="9" xfId="6" applyBorder="1"/>
    <xf numFmtId="0" fontId="0" fillId="0" borderId="0" xfId="6" applyFont="1"/>
    <xf numFmtId="0" fontId="223" fillId="0" borderId="7" xfId="6" applyFont="1" applyBorder="1" applyAlignment="1">
      <alignment horizontal="left" vertical="center"/>
    </xf>
    <xf numFmtId="0" fontId="12" fillId="0" borderId="1" xfId="0" applyFont="1" applyBorder="1" applyAlignment="1">
      <alignment horizontal="center"/>
    </xf>
    <xf numFmtId="0" fontId="88" fillId="5" borderId="1" xfId="0" applyFont="1" applyFill="1" applyBorder="1" applyAlignment="1">
      <alignment horizontal="center" vertical="center"/>
    </xf>
    <xf numFmtId="0" fontId="88" fillId="5" borderId="1" xfId="3" applyFont="1" applyFill="1" applyBorder="1" applyAlignment="1">
      <alignment horizontal="center" vertical="center"/>
    </xf>
    <xf numFmtId="0" fontId="88" fillId="5" borderId="1" xfId="3" applyFont="1" applyFill="1" applyBorder="1" applyAlignment="1">
      <alignment horizontal="center" vertical="center" wrapText="1"/>
    </xf>
    <xf numFmtId="0" fontId="227" fillId="6" borderId="1" xfId="3" applyFont="1" applyFill="1" applyBorder="1" applyAlignment="1">
      <alignment horizontal="center" vertical="center" wrapText="1"/>
    </xf>
    <xf numFmtId="0" fontId="46" fillId="42" borderId="1" xfId="0" applyFont="1" applyFill="1" applyBorder="1" applyAlignment="1">
      <alignment horizontal="center" vertical="center" wrapText="1"/>
    </xf>
    <xf numFmtId="0" fontId="173" fillId="42" borderId="1" xfId="0" applyFont="1" applyFill="1" applyBorder="1" applyAlignment="1">
      <alignment horizontal="center" vertical="center" wrapText="1"/>
    </xf>
    <xf numFmtId="0" fontId="173" fillId="42" borderId="41" xfId="0" applyFont="1" applyFill="1" applyBorder="1" applyAlignment="1">
      <alignment horizontal="center" vertical="center" wrapText="1"/>
    </xf>
    <xf numFmtId="0" fontId="227" fillId="43" borderId="23" xfId="3" applyFont="1" applyFill="1" applyBorder="1" applyAlignment="1">
      <alignment horizontal="center" vertical="center" wrapText="1"/>
    </xf>
    <xf numFmtId="0" fontId="227" fillId="43" borderId="1" xfId="3" applyFont="1" applyFill="1" applyBorder="1" applyAlignment="1">
      <alignment horizontal="center" vertical="center" wrapText="1"/>
    </xf>
    <xf numFmtId="0" fontId="11" fillId="5" borderId="1" xfId="0" applyFont="1" applyFill="1" applyBorder="1" applyAlignment="1">
      <alignment horizontal="center" vertical="center"/>
    </xf>
    <xf numFmtId="0" fontId="44" fillId="0" borderId="0" xfId="0" applyFont="1" applyAlignment="1">
      <alignment horizontal="center"/>
    </xf>
    <xf numFmtId="0" fontId="45" fillId="0" borderId="0" xfId="0" applyFont="1" applyAlignment="1">
      <alignment horizontal="center"/>
    </xf>
    <xf numFmtId="0" fontId="41" fillId="19" borderId="0" xfId="0" applyFont="1" applyFill="1" applyAlignment="1">
      <alignment horizontal="left" vertical="top" wrapText="1"/>
    </xf>
    <xf numFmtId="0" fontId="172" fillId="6" borderId="0" xfId="3" applyFont="1" applyFill="1" applyAlignment="1">
      <alignment horizontal="center" vertical="top"/>
    </xf>
    <xf numFmtId="0" fontId="44" fillId="0" borderId="0" xfId="0" applyFont="1" applyAlignment="1">
      <alignment horizontal="center" vertical="top"/>
    </xf>
    <xf numFmtId="0" fontId="45" fillId="0" borderId="0" xfId="0" applyFont="1" applyAlignment="1">
      <alignment horizontal="center" vertical="top"/>
    </xf>
    <xf numFmtId="0" fontId="206" fillId="19" borderId="0" xfId="0" applyFont="1" applyFill="1" applyAlignment="1">
      <alignment horizontal="left" vertical="top" wrapText="1"/>
    </xf>
    <xf numFmtId="0" fontId="39" fillId="0" borderId="0" xfId="0" applyFont="1" applyAlignment="1">
      <alignment horizontal="left" vertical="top" wrapText="1"/>
    </xf>
    <xf numFmtId="0" fontId="39" fillId="19" borderId="0" xfId="0" applyFont="1" applyFill="1" applyAlignment="1">
      <alignment horizontal="left" vertical="top" wrapText="1"/>
    </xf>
    <xf numFmtId="0" fontId="39" fillId="19" borderId="0" xfId="0" applyFont="1" applyFill="1" applyAlignment="1">
      <alignment horizontal="left" vertical="center" wrapText="1"/>
    </xf>
    <xf numFmtId="0" fontId="119" fillId="19" borderId="0" xfId="0" applyFont="1" applyFill="1" applyAlignment="1">
      <alignment horizontal="left" vertical="top"/>
    </xf>
    <xf numFmtId="0" fontId="108" fillId="19" borderId="0" xfId="0" applyFont="1" applyFill="1" applyAlignment="1">
      <alignment horizontal="left" vertical="top" wrapText="1"/>
    </xf>
    <xf numFmtId="0" fontId="108" fillId="19" borderId="0" xfId="0" applyFont="1" applyFill="1" applyAlignment="1">
      <alignment horizontal="left" vertical="center" wrapText="1"/>
    </xf>
    <xf numFmtId="0" fontId="39" fillId="19" borderId="0" xfId="0" applyFont="1" applyFill="1" applyAlignment="1">
      <alignment horizontal="left" vertical="top" indent="2"/>
    </xf>
    <xf numFmtId="0" fontId="39" fillId="19" borderId="0" xfId="0" applyFont="1" applyFill="1" applyAlignment="1">
      <alignment horizontal="left" vertical="top" wrapText="1" indent="2"/>
    </xf>
    <xf numFmtId="0" fontId="39" fillId="19" borderId="0" xfId="0" applyFont="1" applyFill="1" applyAlignment="1">
      <alignment horizontal="left" vertical="top"/>
    </xf>
    <xf numFmtId="0" fontId="41" fillId="0" borderId="0" xfId="0" applyFont="1" applyAlignment="1">
      <alignment horizontal="left" vertical="top" wrapText="1" indent="2"/>
    </xf>
    <xf numFmtId="0" fontId="176" fillId="19" borderId="0" xfId="0" applyFont="1" applyFill="1" applyAlignment="1">
      <alignment horizontal="center"/>
    </xf>
    <xf numFmtId="0" fontId="0" fillId="0" borderId="1" xfId="0" applyBorder="1" applyAlignment="1">
      <alignment horizontal="center" vertical="center"/>
    </xf>
    <xf numFmtId="0" fontId="44" fillId="19" borderId="0" xfId="0" applyFont="1" applyFill="1" applyAlignment="1">
      <alignment horizontal="center" vertical="top"/>
    </xf>
    <xf numFmtId="0" fontId="45" fillId="19" borderId="0" xfId="0" applyFont="1" applyFill="1" applyAlignment="1">
      <alignment horizontal="center" vertical="top"/>
    </xf>
    <xf numFmtId="0" fontId="40" fillId="6" borderId="0" xfId="3" applyFont="1" applyFill="1" applyAlignment="1">
      <alignment horizontal="center" vertical="top"/>
    </xf>
    <xf numFmtId="0" fontId="39" fillId="0" borderId="1" xfId="0" applyFont="1" applyBorder="1" applyAlignment="1">
      <alignment horizontal="left" vertical="center" wrapText="1"/>
    </xf>
    <xf numFmtId="0" fontId="39" fillId="0" borderId="1" xfId="0" applyFont="1" applyBorder="1" applyAlignment="1">
      <alignment horizontal="left" vertical="top"/>
    </xf>
    <xf numFmtId="0" fontId="124" fillId="19" borderId="0" xfId="0" applyFont="1" applyFill="1" applyAlignment="1">
      <alignment horizontal="center" vertical="center"/>
    </xf>
    <xf numFmtId="0" fontId="0" fillId="26" borderId="1" xfId="0" applyFill="1" applyBorder="1" applyAlignment="1">
      <alignment horizontal="center" vertical="center" wrapText="1"/>
    </xf>
    <xf numFmtId="0" fontId="0" fillId="25" borderId="1" xfId="0" applyFill="1" applyBorder="1" applyAlignment="1">
      <alignment horizontal="center" vertical="center"/>
    </xf>
    <xf numFmtId="0" fontId="11" fillId="7" borderId="1" xfId="0" applyFont="1" applyFill="1" applyBorder="1" applyAlignment="1">
      <alignment horizontal="center" vertical="center" wrapText="1"/>
    </xf>
    <xf numFmtId="0" fontId="39" fillId="19" borderId="8" xfId="0" applyFont="1" applyFill="1" applyBorder="1" applyAlignment="1">
      <alignment horizontal="left" vertical="top"/>
    </xf>
    <xf numFmtId="0" fontId="102" fillId="6" borderId="1" xfId="0" applyFont="1" applyFill="1" applyBorder="1" applyAlignment="1">
      <alignment horizontal="center" vertical="center" textRotation="90" wrapText="1"/>
    </xf>
    <xf numFmtId="0" fontId="23" fillId="10" borderId="3" xfId="0" applyFont="1" applyFill="1" applyBorder="1" applyAlignment="1">
      <alignment horizontal="center" vertical="center" textRotation="90" wrapText="1"/>
    </xf>
    <xf numFmtId="0" fontId="23" fillId="10" borderId="0" xfId="0" applyFont="1" applyFill="1" applyAlignment="1">
      <alignment horizontal="center" vertical="center" textRotation="90" wrapText="1"/>
    </xf>
    <xf numFmtId="0" fontId="44" fillId="15" borderId="0" xfId="0" applyFont="1" applyFill="1" applyAlignment="1">
      <alignment horizontal="center" vertical="top"/>
    </xf>
    <xf numFmtId="0" fontId="103" fillId="15" borderId="0" xfId="0" applyFont="1" applyFill="1" applyAlignment="1">
      <alignment horizontal="center" vertical="top"/>
    </xf>
    <xf numFmtId="0" fontId="105" fillId="15" borderId="0" xfId="0" applyFont="1" applyFill="1" applyAlignment="1">
      <alignment horizontal="center" vertical="center" wrapText="1"/>
    </xf>
    <xf numFmtId="0" fontId="179" fillId="6" borderId="0" xfId="3" applyFont="1" applyFill="1" applyAlignment="1">
      <alignment horizontal="center" vertical="top"/>
    </xf>
    <xf numFmtId="0" fontId="9" fillId="7" borderId="1" xfId="0" applyFont="1" applyFill="1" applyBorder="1" applyAlignment="1">
      <alignment horizontal="center" vertical="center" textRotation="90" wrapText="1"/>
    </xf>
    <xf numFmtId="0" fontId="102" fillId="35" borderId="1" xfId="0" applyFont="1" applyFill="1" applyBorder="1" applyAlignment="1">
      <alignment horizontal="center" vertical="center" textRotation="90" wrapText="1"/>
    </xf>
    <xf numFmtId="0" fontId="48" fillId="21" borderId="13" xfId="0" applyFont="1" applyFill="1" applyBorder="1" applyAlignment="1">
      <alignment horizontal="center" vertical="center"/>
    </xf>
    <xf numFmtId="0" fontId="48" fillId="21" borderId="23" xfId="0" applyFont="1" applyFill="1" applyBorder="1" applyAlignment="1">
      <alignment horizontal="center" vertical="center"/>
    </xf>
    <xf numFmtId="0" fontId="48" fillId="21" borderId="14" xfId="0" applyFont="1" applyFill="1" applyBorder="1" applyAlignment="1">
      <alignment horizontal="center" vertical="center"/>
    </xf>
    <xf numFmtId="0" fontId="19" fillId="10" borderId="1" xfId="3" applyFont="1" applyFill="1" applyBorder="1" applyAlignment="1">
      <alignment horizontal="center" vertical="center" wrapText="1"/>
    </xf>
    <xf numFmtId="0" fontId="19" fillId="6" borderId="1" xfId="3" applyFont="1" applyFill="1" applyBorder="1" applyAlignment="1">
      <alignment horizontal="center" vertical="center" wrapText="1"/>
    </xf>
    <xf numFmtId="0" fontId="12" fillId="39" borderId="1" xfId="3" applyFont="1" applyFill="1" applyBorder="1" applyAlignment="1">
      <alignment horizontal="center" vertical="center" wrapText="1"/>
    </xf>
    <xf numFmtId="0" fontId="12" fillId="39" borderId="10" xfId="3" applyFont="1" applyFill="1" applyBorder="1" applyAlignment="1">
      <alignment horizontal="center" vertical="center" wrapText="1"/>
    </xf>
    <xf numFmtId="0" fontId="12" fillId="39" borderId="11" xfId="3" applyFont="1" applyFill="1" applyBorder="1" applyAlignment="1">
      <alignment horizontal="center" vertical="center" wrapText="1"/>
    </xf>
    <xf numFmtId="0" fontId="12" fillId="39" borderId="12" xfId="3" applyFont="1" applyFill="1" applyBorder="1" applyAlignment="1">
      <alignment horizontal="center" vertical="center" wrapText="1"/>
    </xf>
    <xf numFmtId="0" fontId="23" fillId="10" borderId="10" xfId="3" applyFont="1" applyFill="1" applyBorder="1" applyAlignment="1">
      <alignment horizontal="center" vertical="center"/>
    </xf>
    <xf numFmtId="0" fontId="23" fillId="10" borderId="11" xfId="3" applyFont="1" applyFill="1" applyBorder="1" applyAlignment="1">
      <alignment horizontal="center" vertical="center"/>
    </xf>
    <xf numFmtId="0" fontId="23" fillId="10" borderId="12" xfId="3" applyFont="1" applyFill="1" applyBorder="1" applyAlignment="1">
      <alignment horizontal="center" vertical="center"/>
    </xf>
    <xf numFmtId="0" fontId="97" fillId="0" borderId="10" xfId="0" applyFont="1" applyBorder="1" applyAlignment="1">
      <alignment horizontal="center" vertical="center" wrapText="1"/>
    </xf>
    <xf numFmtId="0" fontId="97" fillId="0" borderId="12" xfId="0" applyFont="1" applyBorder="1" applyAlignment="1">
      <alignment horizontal="center" vertical="center" wrapText="1"/>
    </xf>
    <xf numFmtId="0" fontId="48" fillId="20" borderId="1" xfId="0" applyFont="1" applyFill="1" applyBorder="1" applyAlignment="1">
      <alignment horizontal="center"/>
    </xf>
    <xf numFmtId="0" fontId="19" fillId="35" borderId="0" xfId="3" applyFont="1" applyFill="1" applyAlignment="1">
      <alignment horizontal="center" vertical="center" wrapText="1"/>
    </xf>
    <xf numFmtId="0" fontId="217" fillId="10" borderId="10" xfId="3" applyFont="1" applyFill="1" applyBorder="1" applyAlignment="1">
      <alignment horizontal="center" vertical="center" wrapText="1"/>
    </xf>
    <xf numFmtId="0" fontId="217" fillId="10" borderId="11" xfId="3" applyFont="1" applyFill="1" applyBorder="1" applyAlignment="1">
      <alignment horizontal="center" vertical="center" wrapText="1"/>
    </xf>
    <xf numFmtId="0" fontId="217" fillId="10" borderId="12" xfId="3" applyFont="1" applyFill="1" applyBorder="1" applyAlignment="1">
      <alignment horizontal="center" vertical="center" wrapText="1"/>
    </xf>
    <xf numFmtId="0" fontId="7" fillId="37" borderId="10" xfId="3" applyFont="1" applyFill="1" applyBorder="1" applyAlignment="1">
      <alignment horizontal="center" vertical="center" wrapText="1"/>
    </xf>
    <xf numFmtId="0" fontId="7" fillId="37" borderId="12" xfId="3" applyFont="1" applyFill="1" applyBorder="1" applyAlignment="1">
      <alignment horizontal="center" vertical="center" wrapText="1"/>
    </xf>
    <xf numFmtId="0" fontId="97" fillId="0" borderId="0" xfId="0" applyFont="1" applyAlignment="1">
      <alignment horizontal="center" vertical="center" wrapText="1"/>
    </xf>
    <xf numFmtId="0" fontId="12" fillId="37" borderId="0" xfId="3" applyFont="1" applyFill="1" applyAlignment="1">
      <alignment horizontal="center" vertical="center" wrapText="1"/>
    </xf>
    <xf numFmtId="0" fontId="19" fillId="35" borderId="10" xfId="3" applyFont="1" applyFill="1" applyBorder="1" applyAlignment="1">
      <alignment horizontal="center" vertical="center" wrapText="1"/>
    </xf>
    <xf numFmtId="0" fontId="19" fillId="35" borderId="11" xfId="3" applyFont="1" applyFill="1" applyBorder="1" applyAlignment="1">
      <alignment horizontal="center" vertical="center" wrapText="1"/>
    </xf>
    <xf numFmtId="0" fontId="19" fillId="35" borderId="12" xfId="3" applyFont="1" applyFill="1" applyBorder="1" applyAlignment="1">
      <alignment horizontal="center" vertical="center" wrapText="1"/>
    </xf>
    <xf numFmtId="0" fontId="12" fillId="37" borderId="1" xfId="3" applyFont="1" applyFill="1" applyBorder="1" applyAlignment="1">
      <alignment horizontal="center" vertical="center" wrapText="1"/>
    </xf>
    <xf numFmtId="0" fontId="216" fillId="6" borderId="1" xfId="3" applyFont="1" applyFill="1" applyBorder="1" applyAlignment="1">
      <alignment horizontal="center" vertical="center" wrapText="1"/>
    </xf>
    <xf numFmtId="0" fontId="215" fillId="6" borderId="1" xfId="3" applyFont="1" applyFill="1" applyBorder="1" applyAlignment="1">
      <alignment horizontal="center" vertical="center" wrapText="1"/>
    </xf>
    <xf numFmtId="0" fontId="95" fillId="4" borderId="0" xfId="3" applyFont="1" applyFill="1" applyAlignment="1">
      <alignment horizontal="center" vertical="center" wrapText="1"/>
    </xf>
    <xf numFmtId="0" fontId="62" fillId="38" borderId="10" xfId="0" applyFont="1" applyFill="1" applyBorder="1" applyAlignment="1">
      <alignment horizontal="center" vertical="center" wrapText="1"/>
    </xf>
    <xf numFmtId="0" fontId="62" fillId="38" borderId="11" xfId="0" applyFont="1" applyFill="1" applyBorder="1" applyAlignment="1">
      <alignment horizontal="center" vertical="center" wrapText="1"/>
    </xf>
    <xf numFmtId="0" fontId="62" fillId="38" borderId="12" xfId="0" applyFont="1" applyFill="1" applyBorder="1" applyAlignment="1">
      <alignment horizontal="center" vertical="center" wrapText="1"/>
    </xf>
    <xf numFmtId="0" fontId="39" fillId="36" borderId="1" xfId="0" applyFont="1" applyFill="1" applyBorder="1" applyAlignment="1">
      <alignment horizontal="center" vertical="center" wrapText="1"/>
    </xf>
    <xf numFmtId="0" fontId="62" fillId="8" borderId="10" xfId="0" applyFont="1" applyFill="1" applyBorder="1" applyAlignment="1">
      <alignment horizontal="center" vertical="center" wrapText="1"/>
    </xf>
    <xf numFmtId="0" fontId="62" fillId="8" borderId="11" xfId="0" applyFont="1" applyFill="1" applyBorder="1" applyAlignment="1">
      <alignment horizontal="center" vertical="center" wrapText="1"/>
    </xf>
    <xf numFmtId="0" fontId="62" fillId="8" borderId="12" xfId="0" applyFont="1" applyFill="1" applyBorder="1" applyAlignment="1">
      <alignment horizontal="center" vertical="center" wrapText="1"/>
    </xf>
    <xf numFmtId="0" fontId="60" fillId="19" borderId="0" xfId="0" applyFont="1" applyFill="1" applyAlignment="1">
      <alignment horizontal="center"/>
    </xf>
    <xf numFmtId="15" fontId="180" fillId="19" borderId="0" xfId="3" applyNumberFormat="1" applyFont="1" applyFill="1" applyAlignment="1">
      <alignment horizontal="center" vertical="top"/>
    </xf>
    <xf numFmtId="0" fontId="180" fillId="19" borderId="0" xfId="3" applyFont="1" applyFill="1" applyAlignment="1">
      <alignment horizontal="center" vertical="top"/>
    </xf>
    <xf numFmtId="0" fontId="181" fillId="19" borderId="0" xfId="0" applyFont="1" applyFill="1" applyAlignment="1">
      <alignment horizontal="center"/>
    </xf>
    <xf numFmtId="0" fontId="50" fillId="15" borderId="18" xfId="0" applyFont="1" applyFill="1" applyBorder="1" applyAlignment="1">
      <alignment horizontal="center"/>
    </xf>
    <xf numFmtId="0" fontId="50" fillId="15" borderId="0" xfId="0" applyFont="1" applyFill="1" applyAlignment="1">
      <alignment horizontal="center"/>
    </xf>
    <xf numFmtId="0" fontId="50" fillId="15" borderId="19" xfId="0" applyFont="1" applyFill="1" applyBorder="1" applyAlignment="1">
      <alignment horizontal="center"/>
    </xf>
    <xf numFmtId="0" fontId="41" fillId="15" borderId="18" xfId="0" applyFont="1" applyFill="1" applyBorder="1" applyAlignment="1">
      <alignment horizontal="center"/>
    </xf>
    <xf numFmtId="0" fontId="41" fillId="15" borderId="0" xfId="0" applyFont="1" applyFill="1" applyAlignment="1">
      <alignment horizontal="center"/>
    </xf>
    <xf numFmtId="0" fontId="41" fillId="15" borderId="19" xfId="0" applyFont="1" applyFill="1" applyBorder="1" applyAlignment="1">
      <alignment horizontal="center"/>
    </xf>
    <xf numFmtId="0" fontId="39" fillId="15" borderId="18" xfId="0" applyFont="1" applyFill="1" applyBorder="1" applyAlignment="1">
      <alignment horizontal="center"/>
    </xf>
    <xf numFmtId="0" fontId="39" fillId="15" borderId="0" xfId="0" applyFont="1" applyFill="1" applyAlignment="1">
      <alignment horizontal="center"/>
    </xf>
    <xf numFmtId="0" fontId="39" fillId="15" borderId="19" xfId="0" applyFont="1" applyFill="1" applyBorder="1" applyAlignment="1">
      <alignment horizontal="center"/>
    </xf>
    <xf numFmtId="0" fontId="177" fillId="0" borderId="0" xfId="0" applyFont="1" applyAlignment="1">
      <alignment horizontal="center" vertical="center" wrapText="1"/>
    </xf>
    <xf numFmtId="0" fontId="172" fillId="6" borderId="0" xfId="3" applyFont="1" applyFill="1" applyAlignment="1">
      <alignment horizontal="center" vertical="center"/>
    </xf>
    <xf numFmtId="0" fontId="44" fillId="15" borderId="15" xfId="0" applyFont="1" applyFill="1" applyBorder="1" applyAlignment="1">
      <alignment horizontal="center" wrapText="1"/>
    </xf>
    <xf numFmtId="0" fontId="44" fillId="15" borderId="16" xfId="0" applyFont="1" applyFill="1" applyBorder="1" applyAlignment="1">
      <alignment horizontal="center" wrapText="1"/>
    </xf>
    <xf numFmtId="0" fontId="44" fillId="15" borderId="17" xfId="0" applyFont="1" applyFill="1" applyBorder="1" applyAlignment="1">
      <alignment horizontal="center" wrapText="1"/>
    </xf>
    <xf numFmtId="0" fontId="121" fillId="15" borderId="15" xfId="0" applyFont="1" applyFill="1" applyBorder="1" applyAlignment="1">
      <alignment horizontal="center" vertical="center" wrapText="1"/>
    </xf>
    <xf numFmtId="0" fontId="121" fillId="15" borderId="16" xfId="0" applyFont="1" applyFill="1" applyBorder="1" applyAlignment="1">
      <alignment horizontal="center" vertical="center" wrapText="1"/>
    </xf>
    <xf numFmtId="0" fontId="121" fillId="15" borderId="17" xfId="0" applyFont="1" applyFill="1" applyBorder="1" applyAlignment="1">
      <alignment horizontal="center" vertical="center" wrapText="1"/>
    </xf>
    <xf numFmtId="0" fontId="121" fillId="15" borderId="18" xfId="0" applyFont="1" applyFill="1" applyBorder="1" applyAlignment="1">
      <alignment horizontal="center" vertical="center" wrapText="1"/>
    </xf>
    <xf numFmtId="0" fontId="121" fillId="15" borderId="0" xfId="0" applyFont="1" applyFill="1" applyAlignment="1">
      <alignment horizontal="center" vertical="center" wrapText="1"/>
    </xf>
    <xf numFmtId="0" fontId="121" fillId="15" borderId="19" xfId="0" applyFont="1" applyFill="1" applyBorder="1" applyAlignment="1">
      <alignment horizontal="center" vertical="center" wrapText="1"/>
    </xf>
    <xf numFmtId="0" fontId="121" fillId="15" borderId="20" xfId="0" applyFont="1" applyFill="1" applyBorder="1" applyAlignment="1">
      <alignment horizontal="center" vertical="center" wrapText="1"/>
    </xf>
    <xf numFmtId="0" fontId="121" fillId="15" borderId="21" xfId="0" applyFont="1" applyFill="1" applyBorder="1" applyAlignment="1">
      <alignment horizontal="center" vertical="center" wrapText="1"/>
    </xf>
    <xf numFmtId="0" fontId="121" fillId="15" borderId="22" xfId="0" applyFont="1" applyFill="1" applyBorder="1" applyAlignment="1">
      <alignment horizontal="center" vertical="center" wrapText="1"/>
    </xf>
    <xf numFmtId="0" fontId="116" fillId="2" borderId="1" xfId="0" applyFont="1" applyFill="1" applyBorder="1" applyAlignment="1">
      <alignment horizontal="center"/>
    </xf>
    <xf numFmtId="0" fontId="172" fillId="6" borderId="8" xfId="3" applyFont="1" applyFill="1" applyBorder="1" applyAlignment="1">
      <alignment horizontal="center" vertical="center"/>
    </xf>
    <xf numFmtId="0" fontId="44" fillId="0" borderId="0" xfId="0" applyFont="1" applyAlignment="1">
      <alignment horizontal="center" vertical="center" wrapText="1"/>
    </xf>
    <xf numFmtId="0" fontId="41" fillId="0" borderId="0" xfId="0" applyFont="1" applyAlignment="1">
      <alignment horizontal="left" vertical="center" wrapText="1"/>
    </xf>
    <xf numFmtId="0" fontId="41" fillId="19" borderId="0" xfId="0" applyFont="1" applyFill="1" applyAlignment="1">
      <alignment horizontal="left" vertical="center" wrapText="1"/>
    </xf>
    <xf numFmtId="0" fontId="41" fillId="0" borderId="0" xfId="0" applyFont="1" applyAlignment="1">
      <alignment horizontal="left" vertical="center"/>
    </xf>
    <xf numFmtId="0" fontId="41" fillId="0" borderId="0" xfId="0" applyFont="1" applyAlignment="1">
      <alignment horizontal="left" vertical="top" wrapText="1"/>
    </xf>
    <xf numFmtId="0" fontId="116" fillId="2" borderId="5" xfId="0" applyFont="1" applyFill="1" applyBorder="1" applyAlignment="1">
      <alignment horizontal="center" vertical="center" wrapText="1"/>
    </xf>
    <xf numFmtId="0" fontId="116" fillId="2" borderId="0" xfId="0" applyFont="1" applyFill="1" applyAlignment="1">
      <alignment horizontal="center" vertical="center" wrapText="1"/>
    </xf>
    <xf numFmtId="0" fontId="116" fillId="2" borderId="6" xfId="0" applyFont="1" applyFill="1" applyBorder="1" applyAlignment="1">
      <alignment horizontal="center" vertical="center" wrapText="1"/>
    </xf>
    <xf numFmtId="0" fontId="116" fillId="2" borderId="10" xfId="0" applyFont="1" applyFill="1" applyBorder="1" applyAlignment="1">
      <alignment horizontal="center" vertical="center" wrapText="1"/>
    </xf>
    <xf numFmtId="0" fontId="116" fillId="2" borderId="11" xfId="0" applyFont="1" applyFill="1" applyBorder="1" applyAlignment="1">
      <alignment horizontal="center" vertical="center" wrapText="1"/>
    </xf>
    <xf numFmtId="0" fontId="116" fillId="2" borderId="12" xfId="0" applyFont="1" applyFill="1" applyBorder="1" applyAlignment="1">
      <alignment horizontal="center" vertical="center" wrapText="1"/>
    </xf>
    <xf numFmtId="0" fontId="61" fillId="0" borderId="1" xfId="0" applyFont="1" applyBorder="1" applyAlignment="1">
      <alignment horizontal="left" vertical="center" wrapText="1"/>
    </xf>
    <xf numFmtId="0" fontId="186" fillId="0" borderId="1" xfId="0" applyFont="1" applyBorder="1" applyAlignment="1">
      <alignment horizontal="center" vertical="center" wrapText="1"/>
    </xf>
    <xf numFmtId="0" fontId="61" fillId="19" borderId="1" xfId="0" applyFont="1" applyFill="1" applyBorder="1" applyAlignment="1">
      <alignment vertical="center" wrapText="1"/>
    </xf>
    <xf numFmtId="0" fontId="41" fillId="0" borderId="1" xfId="0" applyFont="1" applyBorder="1" applyAlignment="1">
      <alignment horizontal="center" vertical="center" wrapText="1"/>
    </xf>
    <xf numFmtId="0" fontId="188" fillId="0" borderId="1" xfId="0" applyFont="1" applyBorder="1" applyAlignment="1">
      <alignment horizontal="center" vertical="center" wrapText="1"/>
    </xf>
    <xf numFmtId="0" fontId="41" fillId="0" borderId="1" xfId="0" applyFont="1" applyBorder="1" applyAlignment="1">
      <alignment horizontal="left" vertical="center" wrapText="1"/>
    </xf>
    <xf numFmtId="0" fontId="188" fillId="0" borderId="1" xfId="0" applyFont="1" applyBorder="1" applyAlignment="1">
      <alignment horizontal="left" vertical="center" wrapText="1"/>
    </xf>
    <xf numFmtId="0" fontId="63" fillId="19" borderId="0" xfId="0" applyFont="1" applyFill="1" applyAlignment="1">
      <alignment horizontal="center" vertical="center" wrapText="1"/>
    </xf>
    <xf numFmtId="0" fontId="63" fillId="19" borderId="0" xfId="0" applyFont="1" applyFill="1" applyAlignment="1">
      <alignment horizontal="left" vertical="center" wrapText="1"/>
    </xf>
    <xf numFmtId="0" fontId="39" fillId="17" borderId="13" xfId="0" applyFont="1" applyFill="1" applyBorder="1" applyAlignment="1">
      <alignment horizontal="center" vertical="center"/>
    </xf>
    <xf numFmtId="0" fontId="39" fillId="17" borderId="23" xfId="0" applyFont="1" applyFill="1" applyBorder="1" applyAlignment="1">
      <alignment horizontal="center" vertical="center"/>
    </xf>
    <xf numFmtId="0" fontId="39" fillId="17" borderId="14" xfId="0" applyFont="1" applyFill="1" applyBorder="1" applyAlignment="1">
      <alignment horizontal="center" vertical="center"/>
    </xf>
    <xf numFmtId="0" fontId="39" fillId="0" borderId="13" xfId="0" applyFont="1" applyBorder="1" applyAlignment="1">
      <alignment horizontal="center" vertical="center"/>
    </xf>
    <xf numFmtId="0" fontId="39" fillId="0" borderId="14" xfId="0" applyFont="1" applyBorder="1" applyAlignment="1">
      <alignment horizontal="center" vertical="center"/>
    </xf>
    <xf numFmtId="16" fontId="39" fillId="0" borderId="13" xfId="0" quotePrefix="1" applyNumberFormat="1" applyFont="1" applyBorder="1" applyAlignment="1">
      <alignment horizontal="center" vertical="center"/>
    </xf>
    <xf numFmtId="0" fontId="39" fillId="17" borderId="1" xfId="0" applyFont="1" applyFill="1" applyBorder="1" applyAlignment="1">
      <alignment horizontal="center" vertical="center"/>
    </xf>
    <xf numFmtId="0" fontId="39" fillId="0" borderId="1" xfId="0" applyFont="1" applyBorder="1" applyAlignment="1">
      <alignment horizontal="center" vertical="center"/>
    </xf>
    <xf numFmtId="49" fontId="39" fillId="0" borderId="1" xfId="0" applyNumberFormat="1" applyFont="1" applyBorder="1" applyAlignment="1">
      <alignment horizontal="center" vertical="center"/>
    </xf>
    <xf numFmtId="16" fontId="39" fillId="0" borderId="1" xfId="0" quotePrefix="1" applyNumberFormat="1" applyFont="1" applyBorder="1" applyAlignment="1">
      <alignment horizontal="center" vertical="center"/>
    </xf>
    <xf numFmtId="0" fontId="49" fillId="0" borderId="1" xfId="5" applyFont="1" applyBorder="1" applyAlignment="1">
      <alignment horizontal="center"/>
    </xf>
    <xf numFmtId="0" fontId="49" fillId="11" borderId="1" xfId="1" applyFont="1" applyFill="1" applyBorder="1" applyAlignment="1">
      <alignment horizontal="center"/>
    </xf>
    <xf numFmtId="0" fontId="49" fillId="12" borderId="1" xfId="1" applyFont="1" applyFill="1" applyBorder="1" applyAlignment="1">
      <alignment horizontal="center"/>
    </xf>
    <xf numFmtId="0" fontId="58" fillId="0" borderId="13" xfId="0" applyFont="1" applyBorder="1" applyAlignment="1">
      <alignment horizontal="center" vertical="center"/>
    </xf>
    <xf numFmtId="0" fontId="58" fillId="0" borderId="14" xfId="0" applyFont="1" applyBorder="1" applyAlignment="1">
      <alignment horizontal="center" vertical="center"/>
    </xf>
    <xf numFmtId="49" fontId="39" fillId="0" borderId="13" xfId="0" applyNumberFormat="1" applyFont="1" applyBorder="1" applyAlignment="1">
      <alignment horizontal="center" vertical="center"/>
    </xf>
    <xf numFmtId="49" fontId="39" fillId="0" borderId="14" xfId="0" applyNumberFormat="1" applyFont="1" applyBorder="1" applyAlignment="1">
      <alignment horizontal="center" vertical="center"/>
    </xf>
    <xf numFmtId="0" fontId="39" fillId="0" borderId="10" xfId="0" applyFont="1" applyBorder="1" applyAlignment="1">
      <alignment horizontal="center" vertical="center"/>
    </xf>
    <xf numFmtId="0" fontId="58" fillId="0" borderId="1" xfId="0" applyFont="1" applyBorder="1" applyAlignment="1">
      <alignment horizontal="center" vertical="center"/>
    </xf>
    <xf numFmtId="49" fontId="39" fillId="0" borderId="1" xfId="0" applyNumberFormat="1" applyFont="1" applyBorder="1" applyAlignment="1">
      <alignment horizontal="center" vertical="center" wrapText="1"/>
    </xf>
    <xf numFmtId="49" fontId="39" fillId="0" borderId="13" xfId="0" quotePrefix="1" applyNumberFormat="1" applyFont="1" applyBorder="1" applyAlignment="1">
      <alignment horizontal="center" vertical="center"/>
    </xf>
    <xf numFmtId="0" fontId="39" fillId="17" borderId="3" xfId="0" applyFont="1" applyFill="1" applyBorder="1" applyAlignment="1">
      <alignment horizontal="center" vertical="center" wrapText="1"/>
    </xf>
    <xf numFmtId="0" fontId="39" fillId="17" borderId="8" xfId="0" applyFont="1" applyFill="1" applyBorder="1" applyAlignment="1">
      <alignment horizontal="center" vertical="center" wrapText="1"/>
    </xf>
    <xf numFmtId="0" fontId="39" fillId="17" borderId="13" xfId="0" applyFont="1" applyFill="1" applyBorder="1" applyAlignment="1">
      <alignment horizontal="center" vertical="center" wrapText="1"/>
    </xf>
    <xf numFmtId="0" fontId="39" fillId="0" borderId="13" xfId="0" applyFont="1" applyBorder="1" applyAlignment="1">
      <alignment horizontal="center" vertical="center" wrapText="1"/>
    </xf>
    <xf numFmtId="0" fontId="39" fillId="0" borderId="14" xfId="0" applyFont="1" applyBorder="1" applyAlignment="1">
      <alignment horizontal="center" vertical="center" wrapText="1"/>
    </xf>
    <xf numFmtId="0" fontId="39" fillId="17" borderId="14" xfId="0" applyFont="1" applyFill="1" applyBorder="1" applyAlignment="1">
      <alignment horizontal="center" vertical="center" wrapText="1"/>
    </xf>
    <xf numFmtId="0" fontId="39" fillId="17" borderId="1" xfId="0" applyFont="1" applyFill="1" applyBorder="1" applyAlignment="1">
      <alignment horizontal="center"/>
    </xf>
    <xf numFmtId="0" fontId="39" fillId="7" borderId="13" xfId="0" quotePrefix="1" applyFont="1" applyFill="1" applyBorder="1" applyAlignment="1">
      <alignment horizontal="center" vertical="center"/>
    </xf>
    <xf numFmtId="0" fontId="41" fillId="18" borderId="13" xfId="0" applyFont="1" applyFill="1" applyBorder="1" applyAlignment="1">
      <alignment horizontal="center" vertical="center"/>
    </xf>
    <xf numFmtId="0" fontId="41" fillId="18" borderId="23" xfId="0" applyFont="1" applyFill="1" applyBorder="1" applyAlignment="1">
      <alignment horizontal="center" vertical="center"/>
    </xf>
    <xf numFmtId="49" fontId="41" fillId="18" borderId="13" xfId="0" quotePrefix="1" applyNumberFormat="1" applyFont="1" applyFill="1" applyBorder="1" applyAlignment="1">
      <alignment horizontal="center" vertical="center"/>
    </xf>
    <xf numFmtId="49" fontId="41" fillId="18" borderId="23" xfId="0" quotePrefix="1" applyNumberFormat="1" applyFont="1" applyFill="1" applyBorder="1" applyAlignment="1">
      <alignment horizontal="center" vertical="center"/>
    </xf>
    <xf numFmtId="0" fontId="41" fillId="17" borderId="13" xfId="0" applyFont="1" applyFill="1" applyBorder="1" applyAlignment="1">
      <alignment horizontal="center" vertical="center" wrapText="1"/>
    </xf>
    <xf numFmtId="0" fontId="39" fillId="7" borderId="13" xfId="0" applyFont="1" applyFill="1" applyBorder="1" applyAlignment="1">
      <alignment horizontal="center" vertical="center"/>
    </xf>
    <xf numFmtId="0" fontId="39" fillId="17" borderId="1" xfId="0" applyFont="1" applyFill="1" applyBorder="1" applyAlignment="1">
      <alignment horizontal="center" vertical="center" wrapText="1"/>
    </xf>
    <xf numFmtId="0" fontId="39" fillId="7" borderId="1" xfId="0" quotePrefix="1" applyFont="1" applyFill="1" applyBorder="1" applyAlignment="1">
      <alignment horizontal="center" vertical="center"/>
    </xf>
    <xf numFmtId="49" fontId="39" fillId="0" borderId="1" xfId="0" quotePrefix="1" applyNumberFormat="1" applyFont="1" applyBorder="1" applyAlignment="1">
      <alignment horizontal="center" vertical="center"/>
    </xf>
    <xf numFmtId="0" fontId="39" fillId="18" borderId="13" xfId="0" applyFont="1" applyFill="1" applyBorder="1" applyAlignment="1">
      <alignment horizontal="center" vertical="center"/>
    </xf>
    <xf numFmtId="0" fontId="41" fillId="0" borderId="13" xfId="0" applyFont="1" applyBorder="1" applyAlignment="1">
      <alignment horizontal="center" vertical="center" wrapText="1"/>
    </xf>
    <xf numFmtId="0" fontId="41" fillId="0" borderId="14" xfId="0" applyFont="1" applyBorder="1" applyAlignment="1">
      <alignment horizontal="center" vertical="center" wrapText="1"/>
    </xf>
    <xf numFmtId="0" fontId="39" fillId="0" borderId="0" xfId="0" applyFont="1" applyAlignment="1">
      <alignment horizontal="center" vertical="center"/>
    </xf>
    <xf numFmtId="49" fontId="39" fillId="0" borderId="0" xfId="0" applyNumberFormat="1" applyFont="1" applyAlignment="1">
      <alignment horizontal="center" vertical="center"/>
    </xf>
    <xf numFmtId="0" fontId="134" fillId="0" borderId="13" xfId="0" applyFont="1" applyBorder="1" applyAlignment="1">
      <alignment horizontal="center" vertical="center" wrapText="1"/>
    </xf>
    <xf numFmtId="0" fontId="134" fillId="0" borderId="23" xfId="0" applyFont="1" applyBorder="1" applyAlignment="1">
      <alignment horizontal="center" vertical="center" wrapText="1"/>
    </xf>
    <xf numFmtId="0" fontId="134" fillId="0" borderId="14" xfId="0" applyFont="1" applyBorder="1" applyAlignment="1">
      <alignment horizontal="center" vertical="center" wrapText="1"/>
    </xf>
    <xf numFmtId="0" fontId="44" fillId="0" borderId="0" xfId="0" applyFont="1" applyAlignment="1">
      <alignment horizontal="left" vertical="top"/>
    </xf>
    <xf numFmtId="0" fontId="45" fillId="0" borderId="0" xfId="0" applyFont="1" applyAlignment="1">
      <alignment horizontal="left" vertical="top"/>
    </xf>
    <xf numFmtId="0" fontId="152" fillId="16" borderId="13" xfId="0" applyFont="1" applyFill="1" applyBorder="1" applyAlignment="1">
      <alignment horizontal="center" vertical="center" wrapText="1"/>
    </xf>
    <xf numFmtId="0" fontId="152" fillId="16" borderId="23" xfId="0" applyFont="1" applyFill="1" applyBorder="1" applyAlignment="1">
      <alignment horizontal="center" vertical="center" wrapText="1"/>
    </xf>
    <xf numFmtId="0" fontId="152" fillId="16" borderId="14" xfId="0" applyFont="1" applyFill="1" applyBorder="1" applyAlignment="1">
      <alignment horizontal="center" vertical="center" wrapText="1"/>
    </xf>
    <xf numFmtId="0" fontId="89" fillId="0" borderId="0" xfId="0" applyFont="1" applyAlignment="1">
      <alignment horizontal="left" wrapText="1"/>
    </xf>
    <xf numFmtId="0" fontId="6" fillId="0" borderId="0" xfId="0" applyFont="1" applyAlignment="1">
      <alignment horizontal="left" vertical="center" wrapText="1"/>
    </xf>
    <xf numFmtId="0" fontId="13" fillId="0" borderId="0" xfId="0" applyFont="1" applyAlignment="1">
      <alignment horizontal="center" vertical="center" wrapText="1"/>
    </xf>
    <xf numFmtId="0" fontId="6" fillId="0" borderId="0" xfId="0" applyFont="1" applyAlignment="1">
      <alignment horizontal="left" vertical="center"/>
    </xf>
    <xf numFmtId="0" fontId="0" fillId="2" borderId="1" xfId="0" applyFill="1" applyBorder="1" applyAlignment="1">
      <alignment horizontal="center"/>
    </xf>
    <xf numFmtId="0" fontId="108" fillId="0" borderId="0" xfId="6" applyFont="1" applyAlignment="1">
      <alignment horizontal="left" vertical="center"/>
    </xf>
    <xf numFmtId="0" fontId="108" fillId="0" borderId="0" xfId="6" applyFont="1" applyAlignment="1">
      <alignment horizontal="left" vertical="center" wrapText="1"/>
    </xf>
    <xf numFmtId="0" fontId="63" fillId="19" borderId="0" xfId="6" applyFont="1" applyFill="1" applyAlignment="1">
      <alignment horizontal="center" vertical="center" wrapText="1"/>
    </xf>
    <xf numFmtId="0" fontId="20" fillId="0" borderId="0" xfId="6" quotePrefix="1" applyFont="1" applyAlignment="1">
      <alignment horizontal="left" vertical="top" wrapText="1"/>
    </xf>
    <xf numFmtId="0" fontId="12" fillId="0" borderId="0" xfId="6" quotePrefix="1" applyFont="1" applyAlignment="1">
      <alignment horizontal="left" vertical="top" wrapText="1"/>
    </xf>
    <xf numFmtId="0" fontId="12" fillId="0" borderId="0" xfId="6" quotePrefix="1" applyFont="1" applyAlignment="1">
      <alignment horizontal="left" vertical="center" wrapText="1"/>
    </xf>
    <xf numFmtId="0" fontId="12" fillId="0" borderId="0" xfId="6" quotePrefix="1" applyFont="1" applyAlignment="1">
      <alignment horizontal="left" vertical="top"/>
    </xf>
    <xf numFmtId="0" fontId="12" fillId="4" borderId="0" xfId="6" applyFont="1" applyFill="1" applyAlignment="1">
      <alignment horizontal="left" vertical="center"/>
    </xf>
    <xf numFmtId="0" fontId="12" fillId="4" borderId="0" xfId="6" applyFont="1" applyFill="1" applyAlignment="1">
      <alignment horizontal="left" vertical="center" wrapText="1"/>
    </xf>
    <xf numFmtId="0" fontId="20" fillId="0" borderId="0" xfId="6" quotePrefix="1" applyFont="1" applyAlignment="1">
      <alignment horizontal="left" vertical="center" wrapText="1"/>
    </xf>
    <xf numFmtId="0" fontId="100" fillId="4" borderId="10" xfId="6" applyFont="1" applyFill="1" applyBorder="1" applyAlignment="1">
      <alignment horizontal="left" wrapText="1"/>
    </xf>
    <xf numFmtId="0" fontId="100" fillId="4" borderId="11" xfId="6" applyFont="1" applyFill="1" applyBorder="1" applyAlignment="1">
      <alignment horizontal="left" wrapText="1"/>
    </xf>
    <xf numFmtId="49" fontId="12" fillId="4" borderId="13" xfId="6" applyNumberFormat="1" applyFont="1" applyFill="1" applyBorder="1" applyAlignment="1">
      <alignment horizontal="center" vertical="center" wrapText="1"/>
    </xf>
    <xf numFmtId="49" fontId="12" fillId="4" borderId="14" xfId="6" applyNumberFormat="1" applyFont="1" applyFill="1" applyBorder="1" applyAlignment="1">
      <alignment horizontal="center" vertical="center" wrapText="1"/>
    </xf>
    <xf numFmtId="49" fontId="0" fillId="0" borderId="1" xfId="6" applyNumberFormat="1" applyFont="1" applyBorder="1" applyAlignment="1">
      <alignment horizontal="center" vertical="center" wrapText="1"/>
    </xf>
    <xf numFmtId="49" fontId="95" fillId="0" borderId="1" xfId="6" applyNumberFormat="1" applyBorder="1" applyAlignment="1">
      <alignment horizontal="center" vertical="center" wrapText="1"/>
    </xf>
    <xf numFmtId="49" fontId="12" fillId="4" borderId="23" xfId="6" applyNumberFormat="1" applyFont="1" applyFill="1" applyBorder="1" applyAlignment="1">
      <alignment horizontal="center" vertical="center" wrapText="1"/>
    </xf>
    <xf numFmtId="49" fontId="95" fillId="0" borderId="2" xfId="6" applyNumberFormat="1" applyBorder="1" applyAlignment="1">
      <alignment horizontal="center" vertical="center" wrapText="1"/>
    </xf>
    <xf numFmtId="49" fontId="95" fillId="0" borderId="3" xfId="6" applyNumberFormat="1" applyBorder="1" applyAlignment="1">
      <alignment horizontal="center" vertical="center" wrapText="1"/>
    </xf>
    <xf numFmtId="49" fontId="95" fillId="0" borderId="4" xfId="6" applyNumberFormat="1" applyBorder="1" applyAlignment="1">
      <alignment horizontal="center" vertical="center" wrapText="1"/>
    </xf>
    <xf numFmtId="49" fontId="95" fillId="0" borderId="5" xfId="6" applyNumberFormat="1" applyBorder="1" applyAlignment="1">
      <alignment horizontal="center" vertical="center" wrapText="1"/>
    </xf>
    <xf numFmtId="49" fontId="95" fillId="0" borderId="0" xfId="6" applyNumberFormat="1" applyAlignment="1">
      <alignment horizontal="center" vertical="center" wrapText="1"/>
    </xf>
    <xf numFmtId="49" fontId="95" fillId="0" borderId="6" xfId="6" applyNumberFormat="1" applyBorder="1" applyAlignment="1">
      <alignment horizontal="center" vertical="center" wrapText="1"/>
    </xf>
    <xf numFmtId="49" fontId="95" fillId="0" borderId="7" xfId="6" applyNumberFormat="1" applyBorder="1" applyAlignment="1">
      <alignment horizontal="center" vertical="center" wrapText="1"/>
    </xf>
    <xf numFmtId="49" fontId="95" fillId="0" borderId="8" xfId="6" applyNumberFormat="1" applyBorder="1" applyAlignment="1">
      <alignment horizontal="center" vertical="center" wrapText="1"/>
    </xf>
    <xf numFmtId="49" fontId="95" fillId="0" borderId="9" xfId="6" applyNumberFormat="1" applyBorder="1" applyAlignment="1">
      <alignment horizontal="center" vertical="center" wrapText="1"/>
    </xf>
    <xf numFmtId="49" fontId="225" fillId="0" borderId="2" xfId="6" applyNumberFormat="1" applyFont="1" applyBorder="1" applyAlignment="1">
      <alignment horizontal="center" vertical="center" wrapText="1"/>
    </xf>
    <xf numFmtId="0" fontId="12" fillId="24" borderId="0" xfId="6" applyFont="1" applyFill="1" applyAlignment="1">
      <alignment horizontal="left" vertical="center"/>
    </xf>
    <xf numFmtId="0" fontId="20" fillId="0" borderId="10" xfId="6" applyFont="1" applyBorder="1" applyAlignment="1">
      <alignment horizontal="left" vertical="center" wrapText="1"/>
    </xf>
    <xf numFmtId="0" fontId="12" fillId="0" borderId="11" xfId="6" applyFont="1" applyBorder="1" applyAlignment="1">
      <alignment horizontal="left" vertical="center" wrapText="1"/>
    </xf>
    <xf numFmtId="0" fontId="12" fillId="0" borderId="12" xfId="6" applyFont="1" applyBorder="1" applyAlignment="1">
      <alignment horizontal="left" vertical="center" wrapText="1"/>
    </xf>
    <xf numFmtId="0" fontId="44" fillId="0" borderId="0" xfId="6" applyFont="1" applyAlignment="1">
      <alignment horizontal="center" vertical="top"/>
    </xf>
    <xf numFmtId="0" fontId="45" fillId="0" borderId="0" xfId="6" applyFont="1" applyAlignment="1">
      <alignment horizontal="center" vertical="top"/>
    </xf>
    <xf numFmtId="0" fontId="172" fillId="6" borderId="0" xfId="7" applyFont="1" applyFill="1" applyAlignment="1">
      <alignment horizontal="center" vertical="center"/>
    </xf>
    <xf numFmtId="0" fontId="44" fillId="0" borderId="0" xfId="6" applyFont="1" applyAlignment="1">
      <alignment horizontal="left" wrapText="1"/>
    </xf>
    <xf numFmtId="0" fontId="163" fillId="0" borderId="0" xfId="6" applyFont="1" applyAlignment="1">
      <alignment horizontal="left" vertical="center" wrapText="1"/>
    </xf>
    <xf numFmtId="0" fontId="100" fillId="4" borderId="10" xfId="6" applyFont="1" applyFill="1" applyBorder="1" applyAlignment="1">
      <alignment horizontal="left" vertical="center" wrapText="1"/>
    </xf>
    <xf numFmtId="0" fontId="100" fillId="4" borderId="11" xfId="6" applyFont="1" applyFill="1" applyBorder="1" applyAlignment="1">
      <alignment horizontal="left" vertical="center" wrapText="1"/>
    </xf>
    <xf numFmtId="0" fontId="100" fillId="4" borderId="12" xfId="6" applyFont="1" applyFill="1" applyBorder="1" applyAlignment="1">
      <alignment horizontal="left" vertical="center" wrapText="1"/>
    </xf>
    <xf numFmtId="0" fontId="12" fillId="0" borderId="10" xfId="6" applyFont="1" applyBorder="1" applyAlignment="1">
      <alignment horizontal="left" vertical="center" wrapText="1"/>
    </xf>
    <xf numFmtId="0" fontId="100" fillId="4" borderId="12" xfId="6" applyFont="1" applyFill="1" applyBorder="1" applyAlignment="1">
      <alignment horizontal="left" wrapText="1"/>
    </xf>
    <xf numFmtId="0" fontId="220" fillId="0" borderId="2" xfId="6" applyFont="1" applyBorder="1" applyAlignment="1">
      <alignment horizontal="left" vertical="center" wrapText="1"/>
    </xf>
    <xf numFmtId="0" fontId="12" fillId="0" borderId="3" xfId="6" applyFont="1" applyBorder="1" applyAlignment="1">
      <alignment horizontal="left" vertical="center" wrapText="1"/>
    </xf>
    <xf numFmtId="0" fontId="12" fillId="0" borderId="4" xfId="6" applyFont="1" applyBorder="1" applyAlignment="1">
      <alignment horizontal="left" vertical="center" wrapText="1"/>
    </xf>
    <xf numFmtId="0" fontId="20" fillId="0" borderId="2" xfId="6" applyFont="1" applyBorder="1" applyAlignment="1">
      <alignment horizontal="left" vertical="center" wrapText="1"/>
    </xf>
    <xf numFmtId="0" fontId="64" fillId="17" borderId="1" xfId="0" applyFont="1" applyFill="1" applyBorder="1" applyAlignment="1">
      <alignment horizontal="center" vertical="center"/>
    </xf>
    <xf numFmtId="0" fontId="74" fillId="17" borderId="1" xfId="0" applyFont="1" applyFill="1" applyBorder="1" applyAlignment="1">
      <alignment horizontal="right" vertical="center" wrapText="1"/>
    </xf>
    <xf numFmtId="167" fontId="87" fillId="0" borderId="1" xfId="0" applyNumberFormat="1" applyFont="1" applyBorder="1" applyAlignment="1">
      <alignment horizontal="center" vertical="center"/>
    </xf>
    <xf numFmtId="0" fontId="121" fillId="0" borderId="1" xfId="0" applyFont="1" applyBorder="1" applyAlignment="1">
      <alignment horizontal="center" vertical="center" wrapText="1"/>
    </xf>
    <xf numFmtId="0" fontId="121" fillId="0" borderId="1" xfId="0" applyFont="1" applyBorder="1" applyAlignment="1">
      <alignment horizontal="center" vertical="center"/>
    </xf>
    <xf numFmtId="0" fontId="62" fillId="17" borderId="1" xfId="0" applyFont="1" applyFill="1" applyBorder="1" applyAlignment="1">
      <alignment horizontal="right" vertical="center"/>
    </xf>
    <xf numFmtId="0" fontId="74" fillId="17" borderId="1" xfId="0" applyFont="1" applyFill="1" applyBorder="1" applyAlignment="1">
      <alignment horizontal="right" vertical="center"/>
    </xf>
    <xf numFmtId="0" fontId="192" fillId="0" borderId="0" xfId="0" applyFont="1" applyAlignment="1">
      <alignment horizontal="center" vertical="top"/>
    </xf>
    <xf numFmtId="0" fontId="12" fillId="19" borderId="1" xfId="0" applyFont="1" applyFill="1" applyBorder="1" applyAlignment="1">
      <alignment horizontal="center" vertical="center" wrapText="1"/>
    </xf>
    <xf numFmtId="0" fontId="12" fillId="19" borderId="1" xfId="0" applyFont="1" applyFill="1" applyBorder="1" applyAlignment="1">
      <alignment horizontal="center" vertical="center"/>
    </xf>
    <xf numFmtId="0" fontId="74" fillId="17" borderId="10" xfId="0" applyFont="1" applyFill="1" applyBorder="1" applyAlignment="1">
      <alignment horizontal="right" vertical="center" wrapText="1"/>
    </xf>
    <xf numFmtId="0" fontId="74" fillId="17" borderId="12" xfId="0" applyFont="1" applyFill="1" applyBorder="1" applyAlignment="1">
      <alignment horizontal="right" vertical="center" wrapText="1"/>
    </xf>
    <xf numFmtId="167" fontId="113" fillId="0" borderId="10" xfId="0" applyNumberFormat="1" applyFont="1" applyBorder="1" applyAlignment="1">
      <alignment horizontal="center" vertical="center"/>
    </xf>
    <xf numFmtId="167" fontId="113" fillId="0" borderId="12" xfId="0" applyNumberFormat="1" applyFont="1" applyBorder="1" applyAlignment="1">
      <alignment horizontal="center" vertical="center"/>
    </xf>
    <xf numFmtId="167" fontId="87" fillId="0" borderId="10" xfId="0" applyNumberFormat="1" applyFont="1" applyBorder="1" applyAlignment="1">
      <alignment horizontal="center" vertical="center"/>
    </xf>
    <xf numFmtId="167" fontId="87" fillId="0" borderId="12" xfId="0" applyNumberFormat="1" applyFont="1" applyBorder="1" applyAlignment="1">
      <alignment horizontal="center" vertical="center"/>
    </xf>
    <xf numFmtId="0" fontId="173" fillId="16" borderId="1" xfId="0" applyFont="1" applyFill="1" applyBorder="1" applyAlignment="1">
      <alignment horizontal="center" vertical="center"/>
    </xf>
    <xf numFmtId="0" fontId="173" fillId="16" borderId="1" xfId="0" applyFont="1" applyFill="1" applyBorder="1" applyAlignment="1">
      <alignment horizontal="center" vertical="center" wrapText="1"/>
    </xf>
    <xf numFmtId="0" fontId="64" fillId="17" borderId="10" xfId="0" applyFont="1" applyFill="1" applyBorder="1" applyAlignment="1">
      <alignment horizontal="center" vertical="center"/>
    </xf>
    <xf numFmtId="0" fontId="64" fillId="17" borderId="11" xfId="0" applyFont="1" applyFill="1" applyBorder="1" applyAlignment="1">
      <alignment horizontal="center" vertical="center"/>
    </xf>
    <xf numFmtId="0" fontId="64" fillId="17" borderId="12" xfId="0" applyFont="1" applyFill="1" applyBorder="1" applyAlignment="1">
      <alignment horizontal="center" vertical="center"/>
    </xf>
    <xf numFmtId="0" fontId="61" fillId="0" borderId="0" xfId="0" applyFont="1" applyAlignment="1">
      <alignment horizontal="left" vertical="center" wrapText="1"/>
    </xf>
    <xf numFmtId="0" fontId="61" fillId="0" borderId="6" xfId="0" applyFont="1" applyBorder="1" applyAlignment="1">
      <alignment horizontal="left" vertical="center" wrapText="1"/>
    </xf>
    <xf numFmtId="0" fontId="64" fillId="17" borderId="14" xfId="0" applyFont="1" applyFill="1" applyBorder="1" applyAlignment="1">
      <alignment horizontal="center" vertical="center"/>
    </xf>
    <xf numFmtId="0" fontId="64" fillId="17" borderId="9" xfId="0" applyFont="1" applyFill="1" applyBorder="1" applyAlignment="1">
      <alignment horizontal="center" vertical="center"/>
    </xf>
    <xf numFmtId="165" fontId="61" fillId="0" borderId="10" xfId="0" applyNumberFormat="1" applyFont="1" applyBorder="1" applyAlignment="1">
      <alignment horizontal="center" vertical="center" wrapText="1"/>
    </xf>
    <xf numFmtId="165" fontId="61" fillId="0" borderId="12" xfId="0" applyNumberFormat="1" applyFont="1" applyBorder="1" applyAlignment="1">
      <alignment horizontal="center" vertical="center" wrapText="1"/>
    </xf>
    <xf numFmtId="0" fontId="61" fillId="19" borderId="1" xfId="0" applyFont="1" applyFill="1" applyBorder="1" applyAlignment="1">
      <alignment horizontal="center" vertical="center"/>
    </xf>
    <xf numFmtId="165" fontId="61" fillId="0" borderId="1" xfId="0" applyNumberFormat="1" applyFont="1" applyBorder="1" applyAlignment="1">
      <alignment horizontal="center" vertical="center"/>
    </xf>
    <xf numFmtId="0" fontId="61" fillId="17" borderId="10" xfId="0" applyFont="1" applyFill="1" applyBorder="1" applyAlignment="1">
      <alignment horizontal="right" vertical="center" wrapText="1"/>
    </xf>
    <xf numFmtId="0" fontId="61" fillId="17" borderId="12" xfId="0" applyFont="1" applyFill="1" applyBorder="1" applyAlignment="1">
      <alignment horizontal="right" vertical="center" wrapText="1"/>
    </xf>
    <xf numFmtId="0" fontId="61" fillId="17" borderId="1" xfId="0" applyFont="1" applyFill="1" applyBorder="1" applyAlignment="1">
      <alignment horizontal="right" vertical="center"/>
    </xf>
    <xf numFmtId="0" fontId="94" fillId="17" borderId="1" xfId="0" applyFont="1" applyFill="1" applyBorder="1" applyAlignment="1">
      <alignment horizontal="center" vertical="center"/>
    </xf>
    <xf numFmtId="0" fontId="64" fillId="17" borderId="1" xfId="0" applyFont="1" applyFill="1" applyBorder="1" applyAlignment="1">
      <alignment horizontal="center" vertical="top" wrapText="1"/>
    </xf>
    <xf numFmtId="0" fontId="64" fillId="17" borderId="1" xfId="0" applyFont="1" applyFill="1" applyBorder="1" applyAlignment="1">
      <alignment horizontal="center" vertical="top"/>
    </xf>
    <xf numFmtId="0" fontId="62" fillId="0" borderId="2"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4" xfId="0" applyFont="1" applyBorder="1" applyAlignment="1">
      <alignment horizontal="center" vertical="center" wrapText="1"/>
    </xf>
    <xf numFmtId="0" fontId="61" fillId="0" borderId="5" xfId="0" applyFont="1" applyBorder="1" applyAlignment="1">
      <alignment horizontal="center" vertical="center" wrapText="1"/>
    </xf>
    <xf numFmtId="0" fontId="61" fillId="0" borderId="0" xfId="0" applyFont="1" applyAlignment="1">
      <alignment horizontal="center" vertical="center" wrapText="1"/>
    </xf>
    <xf numFmtId="0" fontId="61" fillId="0" borderId="6" xfId="0" applyFont="1" applyBorder="1" applyAlignment="1">
      <alignment horizontal="center" vertical="center" wrapText="1"/>
    </xf>
    <xf numFmtId="0" fontId="61" fillId="0" borderId="2" xfId="0" applyFont="1" applyBorder="1" applyAlignment="1">
      <alignment horizontal="center" vertical="center"/>
    </xf>
    <xf numFmtId="0" fontId="61" fillId="0" borderId="3" xfId="0" applyFont="1" applyBorder="1" applyAlignment="1">
      <alignment horizontal="center" vertical="center"/>
    </xf>
    <xf numFmtId="0" fontId="61" fillId="0" borderId="4" xfId="0" applyFont="1" applyBorder="1" applyAlignment="1">
      <alignment horizontal="center" vertical="center"/>
    </xf>
    <xf numFmtId="0" fontId="83" fillId="0" borderId="7" xfId="3" applyFont="1" applyFill="1" applyBorder="1" applyAlignment="1">
      <alignment horizontal="center" vertical="center"/>
    </xf>
    <xf numFmtId="0" fontId="61" fillId="0" borderId="8" xfId="0" applyFont="1" applyBorder="1" applyAlignment="1">
      <alignment horizontal="center" vertical="center"/>
    </xf>
    <xf numFmtId="0" fontId="61" fillId="0" borderId="9" xfId="0" applyFont="1" applyBorder="1" applyAlignment="1">
      <alignment horizontal="center" vertical="center"/>
    </xf>
    <xf numFmtId="0" fontId="62" fillId="0" borderId="5" xfId="0" applyFont="1" applyBorder="1" applyAlignment="1">
      <alignment horizontal="left" vertical="top" wrapText="1"/>
    </xf>
    <xf numFmtId="0" fontId="62" fillId="0" borderId="0" xfId="0" applyFont="1" applyAlignment="1">
      <alignment horizontal="left" vertical="top" wrapText="1"/>
    </xf>
    <xf numFmtId="0" fontId="62" fillId="0" borderId="6" xfId="0" applyFont="1" applyBorder="1" applyAlignment="1">
      <alignment horizontal="left" vertical="top" wrapText="1"/>
    </xf>
    <xf numFmtId="0" fontId="44" fillId="0" borderId="0" xfId="0" applyFont="1" applyAlignment="1">
      <alignment horizontal="center" vertical="center"/>
    </xf>
    <xf numFmtId="0" fontId="183" fillId="0" borderId="2" xfId="0" applyFont="1" applyBorder="1" applyAlignment="1">
      <alignment horizontal="center" vertical="center" wrapText="1"/>
    </xf>
    <xf numFmtId="0" fontId="183" fillId="0" borderId="3" xfId="0" applyFont="1" applyBorder="1" applyAlignment="1">
      <alignment horizontal="center" vertical="center" wrapText="1"/>
    </xf>
    <xf numFmtId="0" fontId="183" fillId="0" borderId="4" xfId="0" applyFont="1" applyBorder="1" applyAlignment="1">
      <alignment horizontal="center" vertical="center" wrapText="1"/>
    </xf>
    <xf numFmtId="0" fontId="183" fillId="0" borderId="5" xfId="0" applyFont="1" applyBorder="1" applyAlignment="1">
      <alignment horizontal="center" vertical="center" wrapText="1"/>
    </xf>
    <xf numFmtId="0" fontId="183" fillId="0" borderId="0" xfId="0" applyFont="1" applyAlignment="1">
      <alignment horizontal="center" vertical="center" wrapText="1"/>
    </xf>
    <xf numFmtId="0" fontId="183" fillId="0" borderId="6" xfId="0" applyFont="1" applyBorder="1" applyAlignment="1">
      <alignment horizontal="center" vertical="center" wrapText="1"/>
    </xf>
    <xf numFmtId="0" fontId="183" fillId="0" borderId="7" xfId="0" applyFont="1" applyBorder="1" applyAlignment="1">
      <alignment horizontal="center" vertical="center" wrapText="1"/>
    </xf>
    <xf numFmtId="0" fontId="183" fillId="0" borderId="8" xfId="0" applyFont="1" applyBorder="1" applyAlignment="1">
      <alignment horizontal="center" vertical="center" wrapText="1"/>
    </xf>
    <xf numFmtId="0" fontId="183" fillId="0" borderId="9" xfId="0" applyFont="1" applyBorder="1" applyAlignment="1">
      <alignment horizontal="center" vertical="center" wrapText="1"/>
    </xf>
    <xf numFmtId="0" fontId="62" fillId="17" borderId="10" xfId="0" applyFont="1" applyFill="1" applyBorder="1" applyAlignment="1">
      <alignment horizontal="right" vertical="center" wrapText="1"/>
    </xf>
    <xf numFmtId="0" fontId="62" fillId="17" borderId="12" xfId="0" applyFont="1" applyFill="1" applyBorder="1" applyAlignment="1">
      <alignment horizontal="right" vertical="center" wrapText="1"/>
    </xf>
    <xf numFmtId="165" fontId="62" fillId="0" borderId="1" xfId="0" applyNumberFormat="1" applyFont="1" applyBorder="1" applyAlignment="1">
      <alignment horizontal="center" vertical="center"/>
    </xf>
    <xf numFmtId="0" fontId="61" fillId="17" borderId="1" xfId="0" applyFont="1" applyFill="1" applyBorder="1" applyAlignment="1">
      <alignment horizontal="right" vertical="center" wrapText="1"/>
    </xf>
    <xf numFmtId="0" fontId="171" fillId="16" borderId="1" xfId="0" applyFont="1" applyFill="1" applyBorder="1" applyAlignment="1">
      <alignment horizontal="center" vertical="center"/>
    </xf>
    <xf numFmtId="17" fontId="171" fillId="16" borderId="1" xfId="0" applyNumberFormat="1" applyFont="1" applyFill="1" applyBorder="1" applyAlignment="1">
      <alignment horizontal="center" vertical="center"/>
    </xf>
    <xf numFmtId="0" fontId="171" fillId="16" borderId="1" xfId="0" applyFont="1" applyFill="1" applyBorder="1" applyAlignment="1">
      <alignment horizontal="center" vertical="center" wrapText="1"/>
    </xf>
    <xf numFmtId="165" fontId="62" fillId="0" borderId="10" xfId="0" applyNumberFormat="1" applyFont="1" applyBorder="1" applyAlignment="1">
      <alignment horizontal="center" vertical="center"/>
    </xf>
    <xf numFmtId="165" fontId="62" fillId="0" borderId="12" xfId="0" applyNumberFormat="1" applyFont="1" applyBorder="1" applyAlignment="1">
      <alignment horizontal="center" vertical="center"/>
    </xf>
    <xf numFmtId="0" fontId="62" fillId="17" borderId="10" xfId="0" applyFont="1" applyFill="1" applyBorder="1" applyAlignment="1">
      <alignment horizontal="right" vertical="center"/>
    </xf>
    <xf numFmtId="0" fontId="62" fillId="17" borderId="12" xfId="0" applyFont="1" applyFill="1" applyBorder="1" applyAlignment="1">
      <alignment horizontal="right" vertical="center"/>
    </xf>
    <xf numFmtId="0" fontId="194" fillId="0" borderId="0" xfId="0" applyFont="1" applyAlignment="1">
      <alignment horizontal="left" vertical="top"/>
    </xf>
    <xf numFmtId="0" fontId="194" fillId="0" borderId="6" xfId="0" applyFont="1" applyBorder="1" applyAlignment="1">
      <alignment horizontal="left" vertical="top"/>
    </xf>
    <xf numFmtId="0" fontId="61" fillId="0" borderId="7" xfId="3" applyFont="1" applyBorder="1" applyAlignment="1">
      <alignment horizontal="left" vertical="top" wrapText="1"/>
    </xf>
    <xf numFmtId="0" fontId="61" fillId="0" borderId="8" xfId="3" applyFont="1" applyBorder="1" applyAlignment="1">
      <alignment horizontal="left" vertical="top" wrapText="1"/>
    </xf>
    <xf numFmtId="0" fontId="61" fillId="0" borderId="9" xfId="3" applyFont="1" applyBorder="1" applyAlignment="1">
      <alignment horizontal="left" vertical="top" wrapText="1"/>
    </xf>
    <xf numFmtId="0" fontId="64" fillId="17" borderId="23" xfId="0" applyFont="1" applyFill="1" applyBorder="1" applyAlignment="1">
      <alignment horizontal="center" vertical="top" wrapText="1"/>
    </xf>
    <xf numFmtId="0" fontId="64" fillId="17" borderId="23" xfId="0" applyFont="1" applyFill="1" applyBorder="1" applyAlignment="1">
      <alignment horizontal="center" vertical="top"/>
    </xf>
    <xf numFmtId="0" fontId="61" fillId="0" borderId="5" xfId="3" applyFont="1" applyBorder="1" applyAlignment="1">
      <alignment horizontal="left" vertical="top" wrapText="1"/>
    </xf>
    <xf numFmtId="0" fontId="61" fillId="0" borderId="0" xfId="3" applyFont="1" applyBorder="1" applyAlignment="1">
      <alignment horizontal="left" vertical="top" wrapText="1"/>
    </xf>
    <xf numFmtId="0" fontId="61" fillId="0" borderId="6" xfId="3" applyFont="1" applyBorder="1" applyAlignment="1">
      <alignment horizontal="left" vertical="top" wrapText="1"/>
    </xf>
    <xf numFmtId="0" fontId="64" fillId="0" borderId="5" xfId="0" applyFont="1" applyBorder="1" applyAlignment="1">
      <alignment horizontal="center" vertical="center" wrapText="1"/>
    </xf>
    <xf numFmtId="0" fontId="64" fillId="0" borderId="0" xfId="0" applyFont="1" applyAlignment="1">
      <alignment horizontal="center" vertical="center" wrapText="1"/>
    </xf>
    <xf numFmtId="0" fontId="64" fillId="0" borderId="6" xfId="0" applyFont="1" applyBorder="1" applyAlignment="1">
      <alignment horizontal="center" vertical="center" wrapText="1"/>
    </xf>
    <xf numFmtId="0" fontId="62" fillId="0" borderId="5" xfId="0" applyFont="1" applyBorder="1" applyAlignment="1">
      <alignment horizontal="left" vertical="center" wrapText="1"/>
    </xf>
    <xf numFmtId="0" fontId="62" fillId="0" borderId="0" xfId="0" applyFont="1" applyAlignment="1">
      <alignment horizontal="left" vertical="center" wrapText="1"/>
    </xf>
    <xf numFmtId="0" fontId="61" fillId="0" borderId="0" xfId="0" applyFont="1" applyAlignment="1">
      <alignment horizontal="left" vertical="top" wrapText="1"/>
    </xf>
    <xf numFmtId="0" fontId="61" fillId="0" borderId="6" xfId="0" applyFont="1" applyBorder="1" applyAlignment="1">
      <alignment horizontal="left" vertical="top" wrapText="1"/>
    </xf>
    <xf numFmtId="0" fontId="139" fillId="0" borderId="0" xfId="0" applyFont="1" applyAlignment="1">
      <alignment horizontal="left" vertical="top" wrapText="1"/>
    </xf>
    <xf numFmtId="0" fontId="139" fillId="0" borderId="6" xfId="0" applyFont="1" applyBorder="1" applyAlignment="1">
      <alignment horizontal="left" vertical="top" wrapText="1"/>
    </xf>
    <xf numFmtId="0" fontId="62" fillId="0" borderId="2" xfId="0" applyFont="1" applyBorder="1" applyAlignment="1">
      <alignment horizontal="left" vertical="top" wrapText="1"/>
    </xf>
    <xf numFmtId="0" fontId="62" fillId="0" borderId="3" xfId="0" applyFont="1" applyBorder="1" applyAlignment="1">
      <alignment horizontal="left" vertical="top" wrapText="1"/>
    </xf>
    <xf numFmtId="0" fontId="62" fillId="0" borderId="4" xfId="0" applyFont="1" applyBorder="1" applyAlignment="1">
      <alignment horizontal="left" vertical="top" wrapText="1"/>
    </xf>
    <xf numFmtId="0" fontId="64" fillId="17" borderId="10" xfId="0" applyFont="1" applyFill="1" applyBorder="1" applyAlignment="1">
      <alignment horizontal="center" vertical="center" wrapText="1"/>
    </xf>
    <xf numFmtId="0" fontId="64" fillId="17" borderId="11" xfId="0" applyFont="1" applyFill="1" applyBorder="1" applyAlignment="1">
      <alignment horizontal="center" vertical="center" wrapText="1"/>
    </xf>
    <xf numFmtId="0" fontId="64" fillId="17" borderId="12" xfId="0" applyFont="1" applyFill="1" applyBorder="1" applyAlignment="1">
      <alignment horizontal="center" vertical="center" wrapText="1"/>
    </xf>
    <xf numFmtId="0" fontId="61" fillId="0" borderId="0" xfId="0" applyFont="1" applyAlignment="1">
      <alignment horizontal="center" vertical="center"/>
    </xf>
    <xf numFmtId="0" fontId="61" fillId="0" borderId="6" xfId="0" applyFont="1" applyBorder="1" applyAlignment="1">
      <alignment horizontal="center" vertical="center"/>
    </xf>
    <xf numFmtId="0" fontId="61" fillId="0" borderId="5" xfId="0" applyFont="1" applyBorder="1" applyAlignment="1">
      <alignment horizontal="center" vertical="center"/>
    </xf>
    <xf numFmtId="0" fontId="61" fillId="0" borderId="7" xfId="0" applyFont="1" applyBorder="1" applyAlignment="1">
      <alignment horizontal="center" vertical="center"/>
    </xf>
    <xf numFmtId="0" fontId="61" fillId="0" borderId="2" xfId="0" applyFont="1" applyBorder="1" applyAlignment="1">
      <alignment horizontal="center" vertical="center" wrapText="1"/>
    </xf>
    <xf numFmtId="0" fontId="61" fillId="0" borderId="7" xfId="0" applyFont="1" applyBorder="1" applyAlignment="1">
      <alignment horizontal="center" vertical="center" wrapText="1"/>
    </xf>
    <xf numFmtId="0" fontId="61" fillId="0" borderId="8" xfId="0" applyFont="1" applyBorder="1" applyAlignment="1">
      <alignment horizontal="center" vertical="center" wrapText="1"/>
    </xf>
    <xf numFmtId="0" fontId="61" fillId="0" borderId="9" xfId="0" applyFont="1" applyBorder="1" applyAlignment="1">
      <alignment horizontal="center" vertical="center" wrapText="1"/>
    </xf>
    <xf numFmtId="0" fontId="64" fillId="17" borderId="2" xfId="0" applyFont="1" applyFill="1" applyBorder="1" applyAlignment="1">
      <alignment horizontal="center" vertical="top" wrapText="1"/>
    </xf>
    <xf numFmtId="0" fontId="64" fillId="17" borderId="3" xfId="0" applyFont="1" applyFill="1" applyBorder="1" applyAlignment="1">
      <alignment horizontal="center" vertical="top" wrapText="1"/>
    </xf>
    <xf numFmtId="0" fontId="64" fillId="17" borderId="4" xfId="0" applyFont="1" applyFill="1" applyBorder="1" applyAlignment="1">
      <alignment horizontal="center" vertical="top" wrapText="1"/>
    </xf>
    <xf numFmtId="0" fontId="62" fillId="0" borderId="10" xfId="0" applyFont="1" applyBorder="1" applyAlignment="1">
      <alignment horizontal="center" vertical="center" wrapText="1"/>
    </xf>
    <xf numFmtId="0" fontId="62" fillId="0" borderId="11" xfId="0" applyFont="1" applyBorder="1" applyAlignment="1">
      <alignment horizontal="center" vertical="center" wrapText="1"/>
    </xf>
    <xf numFmtId="0" fontId="62" fillId="0" borderId="12" xfId="0" applyFont="1" applyBorder="1" applyAlignment="1">
      <alignment horizontal="center" vertical="center" wrapText="1"/>
    </xf>
    <xf numFmtId="0" fontId="61" fillId="0" borderId="5" xfId="0" applyFont="1" applyBorder="1" applyAlignment="1">
      <alignment horizontal="left" vertical="center" wrapText="1"/>
    </xf>
    <xf numFmtId="0" fontId="38" fillId="0" borderId="0" xfId="0" applyFont="1" applyAlignment="1">
      <alignment horizontal="left" vertical="top" wrapText="1"/>
    </xf>
    <xf numFmtId="0" fontId="38" fillId="0" borderId="6" xfId="0" applyFont="1" applyBorder="1" applyAlignment="1">
      <alignment horizontal="left" vertical="top" wrapText="1"/>
    </xf>
    <xf numFmtId="0" fontId="61" fillId="0" borderId="10" xfId="0" applyFont="1" applyBorder="1" applyAlignment="1">
      <alignment horizontal="center" vertical="center" wrapText="1"/>
    </xf>
    <xf numFmtId="0" fontId="61" fillId="0" borderId="11" xfId="0" applyFont="1" applyBorder="1" applyAlignment="1">
      <alignment horizontal="center" vertical="center" wrapText="1"/>
    </xf>
    <xf numFmtId="0" fontId="61" fillId="0" borderId="12" xfId="0" applyFont="1" applyBorder="1" applyAlignment="1">
      <alignment horizontal="center" vertical="center" wrapText="1"/>
    </xf>
    <xf numFmtId="0" fontId="64" fillId="17" borderId="2" xfId="0" applyFont="1" applyFill="1" applyBorder="1" applyAlignment="1">
      <alignment horizontal="center" vertical="center" wrapText="1"/>
    </xf>
    <xf numFmtId="0" fontId="64" fillId="17" borderId="3" xfId="0" applyFont="1" applyFill="1" applyBorder="1" applyAlignment="1">
      <alignment horizontal="center" vertical="center" wrapText="1"/>
    </xf>
    <xf numFmtId="0" fontId="64" fillId="17" borderId="4" xfId="0" applyFont="1" applyFill="1" applyBorder="1" applyAlignment="1">
      <alignment horizontal="center" vertical="center" wrapText="1"/>
    </xf>
    <xf numFmtId="0" fontId="62" fillId="0" borderId="2" xfId="0" applyFont="1" applyBorder="1" applyAlignment="1">
      <alignment horizontal="center" vertical="center"/>
    </xf>
    <xf numFmtId="0" fontId="62" fillId="0" borderId="3" xfId="0" applyFont="1" applyBorder="1" applyAlignment="1">
      <alignment horizontal="center" vertical="center"/>
    </xf>
    <xf numFmtId="0" fontId="62" fillId="0" borderId="4" xfId="0" applyFont="1" applyBorder="1" applyAlignment="1">
      <alignment horizontal="center" vertical="center"/>
    </xf>
    <xf numFmtId="0" fontId="173" fillId="16" borderId="2" xfId="0" applyFont="1" applyFill="1" applyBorder="1" applyAlignment="1">
      <alignment horizontal="center" vertical="center"/>
    </xf>
    <xf numFmtId="17" fontId="173" fillId="16" borderId="3" xfId="0" applyNumberFormat="1" applyFont="1" applyFill="1" applyBorder="1" applyAlignment="1">
      <alignment horizontal="center" vertical="center"/>
    </xf>
    <xf numFmtId="0" fontId="173" fillId="16" borderId="21" xfId="0" applyFont="1" applyFill="1" applyBorder="1" applyAlignment="1">
      <alignment horizontal="center" vertical="center"/>
    </xf>
    <xf numFmtId="0" fontId="66" fillId="0" borderId="5" xfId="0" applyFont="1" applyBorder="1" applyAlignment="1">
      <alignment horizontal="left" vertical="top" wrapText="1"/>
    </xf>
    <xf numFmtId="0" fontId="66" fillId="0" borderId="0" xfId="0" applyFont="1" applyAlignment="1">
      <alignment horizontal="left" vertical="top" wrapText="1"/>
    </xf>
    <xf numFmtId="0" fontId="66" fillId="0" borderId="6" xfId="0" applyFont="1" applyBorder="1" applyAlignment="1">
      <alignment horizontal="left" vertical="top" wrapText="1"/>
    </xf>
    <xf numFmtId="0" fontId="62" fillId="0" borderId="0" xfId="0" applyFont="1" applyAlignment="1">
      <alignment horizontal="left" vertical="top"/>
    </xf>
    <xf numFmtId="0" fontId="62" fillId="0" borderId="6" xfId="0" applyFont="1" applyBorder="1" applyAlignment="1">
      <alignment horizontal="left" vertical="top"/>
    </xf>
    <xf numFmtId="0" fontId="61" fillId="0" borderId="5" xfId="0" applyFont="1" applyBorder="1" applyAlignment="1">
      <alignment horizontal="left" vertical="top" wrapText="1"/>
    </xf>
    <xf numFmtId="0" fontId="129" fillId="0" borderId="0" xfId="0" applyFont="1" applyAlignment="1">
      <alignment horizontal="left" vertical="top" wrapText="1"/>
    </xf>
    <xf numFmtId="0" fontId="129" fillId="0" borderId="6" xfId="0" applyFont="1" applyBorder="1" applyAlignment="1">
      <alignment horizontal="left" vertical="top" wrapText="1"/>
    </xf>
    <xf numFmtId="0" fontId="62" fillId="0" borderId="6" xfId="0" applyFont="1" applyBorder="1" applyAlignment="1">
      <alignment horizontal="left" vertical="center" wrapText="1"/>
    </xf>
    <xf numFmtId="0" fontId="94" fillId="17" borderId="23" xfId="0" applyFont="1" applyFill="1" applyBorder="1" applyAlignment="1">
      <alignment horizontal="center" vertical="top" wrapText="1"/>
    </xf>
    <xf numFmtId="0" fontId="94" fillId="17" borderId="23" xfId="0" applyFont="1" applyFill="1" applyBorder="1" applyAlignment="1">
      <alignment horizontal="center" vertical="top"/>
    </xf>
    <xf numFmtId="0" fontId="61" fillId="0" borderId="0" xfId="3" applyFont="1" applyAlignment="1">
      <alignment horizontal="left" vertical="top" wrapText="1"/>
    </xf>
    <xf numFmtId="0" fontId="62" fillId="0" borderId="5" xfId="0" applyFont="1" applyBorder="1" applyAlignment="1">
      <alignment horizontal="center" vertical="center"/>
    </xf>
    <xf numFmtId="0" fontId="62" fillId="0" borderId="0" xfId="0" applyFont="1" applyAlignment="1">
      <alignment horizontal="center" vertical="center"/>
    </xf>
    <xf numFmtId="0" fontId="62" fillId="0" borderId="6" xfId="0" applyFont="1" applyBorder="1" applyAlignment="1">
      <alignment horizontal="center" vertical="center"/>
    </xf>
    <xf numFmtId="0" fontId="62" fillId="0" borderId="7" xfId="0" applyFont="1" applyBorder="1" applyAlignment="1">
      <alignment horizontal="center" vertical="center"/>
    </xf>
    <xf numFmtId="0" fontId="62" fillId="0" borderId="8" xfId="0" applyFont="1" applyBorder="1" applyAlignment="1">
      <alignment horizontal="center" vertical="center"/>
    </xf>
    <xf numFmtId="0" fontId="62" fillId="0" borderId="9" xfId="0" applyFont="1" applyBorder="1" applyAlignment="1">
      <alignment horizontal="center" vertical="center"/>
    </xf>
    <xf numFmtId="0" fontId="61" fillId="0" borderId="18" xfId="0" applyFont="1" applyBorder="1" applyAlignment="1">
      <alignment horizontal="left" vertical="top" wrapText="1"/>
    </xf>
    <xf numFmtId="0" fontId="61" fillId="0" borderId="19" xfId="0" applyFont="1" applyBorder="1" applyAlignment="1">
      <alignment horizontal="left" vertical="top" wrapText="1"/>
    </xf>
    <xf numFmtId="0" fontId="173" fillId="16" borderId="15" xfId="0" applyFont="1" applyFill="1" applyBorder="1" applyAlignment="1">
      <alignment horizontal="center" vertical="center"/>
    </xf>
    <xf numFmtId="0" fontId="173" fillId="16" borderId="16" xfId="0" applyFont="1" applyFill="1" applyBorder="1" applyAlignment="1">
      <alignment horizontal="center" vertical="center"/>
    </xf>
    <xf numFmtId="0" fontId="173" fillId="16" borderId="17" xfId="0" applyFont="1" applyFill="1" applyBorder="1" applyAlignment="1">
      <alignment horizontal="center" vertical="center"/>
    </xf>
    <xf numFmtId="0" fontId="173" fillId="16" borderId="20" xfId="0" applyFont="1" applyFill="1" applyBorder="1" applyAlignment="1">
      <alignment horizontal="center" vertical="center"/>
    </xf>
    <xf numFmtId="0" fontId="173" fillId="16" borderId="22" xfId="0" applyFont="1" applyFill="1" applyBorder="1" applyAlignment="1">
      <alignment horizontal="center" vertical="center"/>
    </xf>
    <xf numFmtId="17" fontId="173" fillId="16" borderId="1" xfId="0" applyNumberFormat="1" applyFont="1" applyFill="1" applyBorder="1" applyAlignment="1">
      <alignment horizontal="center" vertical="center"/>
    </xf>
    <xf numFmtId="165" fontId="61" fillId="0" borderId="10" xfId="0" applyNumberFormat="1" applyFont="1" applyBorder="1" applyAlignment="1">
      <alignment horizontal="center" vertical="center"/>
    </xf>
    <xf numFmtId="165" fontId="61" fillId="0" borderId="12" xfId="0" applyNumberFormat="1" applyFont="1" applyBorder="1" applyAlignment="1">
      <alignment horizontal="center" vertical="center"/>
    </xf>
    <xf numFmtId="0" fontId="61" fillId="17" borderId="10" xfId="0" applyFont="1" applyFill="1" applyBorder="1" applyAlignment="1">
      <alignment horizontal="right" vertical="center"/>
    </xf>
    <xf numFmtId="0" fontId="61" fillId="17" borderId="12" xfId="0" applyFont="1" applyFill="1" applyBorder="1" applyAlignment="1">
      <alignment horizontal="right" vertical="center"/>
    </xf>
    <xf numFmtId="0" fontId="94" fillId="17" borderId="10" xfId="0" applyFont="1" applyFill="1" applyBorder="1" applyAlignment="1">
      <alignment horizontal="center" vertical="center" wrapText="1"/>
    </xf>
    <xf numFmtId="0" fontId="94" fillId="17" borderId="11" xfId="0" applyFont="1" applyFill="1" applyBorder="1" applyAlignment="1">
      <alignment horizontal="center" vertical="center" wrapText="1"/>
    </xf>
    <xf numFmtId="0" fontId="94" fillId="17" borderId="12" xfId="0" applyFont="1" applyFill="1" applyBorder="1" applyAlignment="1">
      <alignment horizontal="center" vertical="center" wrapText="1"/>
    </xf>
    <xf numFmtId="0" fontId="61" fillId="0" borderId="18" xfId="0" applyFont="1" applyBorder="1" applyAlignment="1">
      <alignment horizontal="center" vertical="center" wrapText="1"/>
    </xf>
    <xf numFmtId="0" fontId="61" fillId="0" borderId="18" xfId="0" applyFont="1" applyBorder="1" applyAlignment="1">
      <alignment horizontal="center" vertical="center"/>
    </xf>
    <xf numFmtId="0" fontId="61" fillId="0" borderId="24" xfId="0" applyFont="1" applyBorder="1" applyAlignment="1">
      <alignment horizontal="center" vertical="center"/>
    </xf>
    <xf numFmtId="0" fontId="61" fillId="0" borderId="31" xfId="0" applyFont="1" applyBorder="1" applyAlignment="1">
      <alignment horizontal="center" vertical="center" wrapText="1"/>
    </xf>
    <xf numFmtId="0" fontId="61" fillId="0" borderId="19" xfId="0" applyFont="1" applyBorder="1" applyAlignment="1">
      <alignment horizontal="center" vertical="center" wrapText="1"/>
    </xf>
    <xf numFmtId="0" fontId="61" fillId="0" borderId="25" xfId="0" applyFont="1" applyBorder="1" applyAlignment="1">
      <alignment horizontal="center" vertical="center" wrapText="1"/>
    </xf>
    <xf numFmtId="0" fontId="94" fillId="17" borderId="2" xfId="0" applyFont="1" applyFill="1" applyBorder="1" applyAlignment="1">
      <alignment horizontal="center" vertical="top" wrapText="1"/>
    </xf>
    <xf numFmtId="0" fontId="94" fillId="17" borderId="3" xfId="0" applyFont="1" applyFill="1" applyBorder="1" applyAlignment="1">
      <alignment horizontal="center" vertical="top" wrapText="1"/>
    </xf>
    <xf numFmtId="0" fontId="94" fillId="17" borderId="4" xfId="0" applyFont="1" applyFill="1" applyBorder="1" applyAlignment="1">
      <alignment horizontal="center" vertical="top" wrapText="1"/>
    </xf>
    <xf numFmtId="0" fontId="61" fillId="0" borderId="30" xfId="0" applyFont="1" applyBorder="1" applyAlignment="1">
      <alignment horizontal="center" vertical="center" wrapText="1"/>
    </xf>
    <xf numFmtId="0" fontId="61" fillId="0" borderId="24" xfId="0" applyFont="1" applyBorder="1" applyAlignment="1">
      <alignment horizontal="center" vertical="center" wrapText="1"/>
    </xf>
    <xf numFmtId="0" fontId="94" fillId="17" borderId="1" xfId="0" applyFont="1" applyFill="1" applyBorder="1" applyAlignment="1">
      <alignment horizontal="center" vertical="top" wrapText="1"/>
    </xf>
    <xf numFmtId="0" fontId="94" fillId="17" borderId="1" xfId="0" applyFont="1" applyFill="1" applyBorder="1" applyAlignment="1">
      <alignment horizontal="center" vertical="top"/>
    </xf>
    <xf numFmtId="0" fontId="94" fillId="0" borderId="30" xfId="0" applyFont="1" applyBorder="1" applyAlignment="1">
      <alignment horizontal="left" vertical="top" wrapText="1"/>
    </xf>
    <xf numFmtId="0" fontId="94" fillId="0" borderId="3" xfId="0" applyFont="1" applyBorder="1" applyAlignment="1">
      <alignment horizontal="left" vertical="top" wrapText="1"/>
    </xf>
    <xf numFmtId="0" fontId="94" fillId="0" borderId="31" xfId="0" applyFont="1" applyBorder="1" applyAlignment="1">
      <alignment horizontal="left" vertical="top" wrapText="1"/>
    </xf>
    <xf numFmtId="0" fontId="61" fillId="0" borderId="18" xfId="0" applyFont="1" applyBorder="1" applyAlignment="1">
      <alignment horizontal="left" vertical="center" wrapText="1"/>
    </xf>
    <xf numFmtId="0" fontId="61" fillId="0" borderId="19" xfId="0" applyFont="1" applyBorder="1" applyAlignment="1">
      <alignment horizontal="left" vertical="center" wrapText="1"/>
    </xf>
    <xf numFmtId="0" fontId="141" fillId="0" borderId="0" xfId="0" applyFont="1" applyAlignment="1">
      <alignment horizontal="left" vertical="top" wrapText="1"/>
    </xf>
    <xf numFmtId="0" fontId="141" fillId="0" borderId="19" xfId="0" applyFont="1" applyBorder="1" applyAlignment="1">
      <alignment horizontal="left" vertical="top" wrapText="1"/>
    </xf>
    <xf numFmtId="0" fontId="148" fillId="0" borderId="18" xfId="0" applyFont="1" applyBorder="1" applyAlignment="1">
      <alignment horizontal="left" vertical="top" wrapText="1"/>
    </xf>
    <xf numFmtId="0" fontId="148" fillId="0" borderId="0" xfId="0" applyFont="1" applyAlignment="1">
      <alignment horizontal="left" vertical="top" wrapText="1"/>
    </xf>
    <xf numFmtId="0" fontId="148" fillId="0" borderId="19" xfId="0" applyFont="1" applyBorder="1" applyAlignment="1">
      <alignment horizontal="left" vertical="top" wrapText="1"/>
    </xf>
    <xf numFmtId="0" fontId="61" fillId="0" borderId="24" xfId="0" applyFont="1" applyBorder="1" applyAlignment="1">
      <alignment horizontal="left" vertical="top" wrapText="1"/>
    </xf>
    <xf numFmtId="0" fontId="61" fillId="0" borderId="8" xfId="0" applyFont="1" applyBorder="1" applyAlignment="1">
      <alignment horizontal="left" vertical="top" wrapText="1"/>
    </xf>
    <xf numFmtId="0" fontId="61" fillId="0" borderId="25" xfId="0" applyFont="1" applyBorder="1" applyAlignment="1">
      <alignment horizontal="left" vertical="top" wrapText="1"/>
    </xf>
    <xf numFmtId="0" fontId="61" fillId="0" borderId="30" xfId="0" applyFont="1" applyBorder="1" applyAlignment="1">
      <alignment horizontal="left" vertical="top" wrapText="1"/>
    </xf>
    <xf numFmtId="0" fontId="61" fillId="0" borderId="3" xfId="0" applyFont="1" applyBorder="1" applyAlignment="1">
      <alignment horizontal="left" vertical="top" wrapText="1"/>
    </xf>
    <xf numFmtId="0" fontId="61" fillId="0" borderId="31" xfId="0" applyFont="1" applyBorder="1" applyAlignment="1">
      <alignment horizontal="left" vertical="top" wrapText="1"/>
    </xf>
    <xf numFmtId="0" fontId="141" fillId="0" borderId="18" xfId="0" applyFont="1" applyBorder="1" applyAlignment="1">
      <alignment horizontal="left" vertical="top" wrapText="1"/>
    </xf>
    <xf numFmtId="0" fontId="94" fillId="0" borderId="18" xfId="0" applyFont="1" applyBorder="1" applyAlignment="1">
      <alignment horizontal="left" vertical="top" wrapText="1"/>
    </xf>
    <xf numFmtId="0" fontId="94" fillId="0" borderId="0" xfId="0" applyFont="1" applyAlignment="1">
      <alignment horizontal="left" vertical="top" wrapText="1"/>
    </xf>
    <xf numFmtId="0" fontId="94" fillId="0" borderId="19" xfId="0" applyFont="1" applyBorder="1" applyAlignment="1">
      <alignment horizontal="left" vertical="top" wrapText="1"/>
    </xf>
    <xf numFmtId="0" fontId="61" fillId="19" borderId="18" xfId="0" applyFont="1" applyFill="1" applyBorder="1" applyAlignment="1">
      <alignment horizontal="left" vertical="top" wrapText="1"/>
    </xf>
    <xf numFmtId="0" fontId="61" fillId="19" borderId="0" xfId="0" applyFont="1" applyFill="1" applyAlignment="1">
      <alignment horizontal="left" vertical="top" wrapText="1"/>
    </xf>
    <xf numFmtId="0" fontId="61" fillId="19" borderId="19" xfId="0" applyFont="1" applyFill="1" applyBorder="1" applyAlignment="1">
      <alignment horizontal="left" vertical="top" wrapText="1"/>
    </xf>
    <xf numFmtId="0" fontId="61" fillId="0" borderId="0" xfId="0" applyFont="1" applyAlignment="1">
      <alignment horizontal="left" vertical="top"/>
    </xf>
    <xf numFmtId="0" fontId="61" fillId="0" borderId="19" xfId="0" applyFont="1" applyBorder="1" applyAlignment="1">
      <alignment horizontal="left" vertical="top"/>
    </xf>
    <xf numFmtId="0" fontId="61" fillId="0" borderId="5" xfId="3" applyFont="1" applyBorder="1" applyAlignment="1">
      <alignment horizontal="left" vertical="top"/>
    </xf>
    <xf numFmtId="0" fontId="61" fillId="0" borderId="0" xfId="3" applyFont="1" applyAlignment="1">
      <alignment horizontal="left" vertical="top"/>
    </xf>
    <xf numFmtId="0" fontId="61" fillId="0" borderId="6" xfId="3" applyFont="1" applyBorder="1" applyAlignment="1">
      <alignment horizontal="left" vertical="top"/>
    </xf>
    <xf numFmtId="0" fontId="61" fillId="0" borderId="2" xfId="0" applyFont="1" applyBorder="1" applyAlignment="1">
      <alignment horizontal="left" vertical="top" wrapText="1"/>
    </xf>
    <xf numFmtId="0" fontId="61" fillId="0" borderId="4" xfId="0" applyFont="1" applyBorder="1" applyAlignment="1">
      <alignment horizontal="left" vertical="top" wrapText="1"/>
    </xf>
    <xf numFmtId="0" fontId="34" fillId="0" borderId="5" xfId="3" applyBorder="1" applyAlignment="1">
      <alignment horizontal="left" vertical="top" wrapText="1"/>
    </xf>
    <xf numFmtId="0" fontId="34" fillId="0" borderId="0" xfId="3" applyAlignment="1">
      <alignment horizontal="left" vertical="top" wrapText="1"/>
    </xf>
    <xf numFmtId="0" fontId="34" fillId="0" borderId="6" xfId="3" applyBorder="1" applyAlignment="1">
      <alignment horizontal="left" vertical="top" wrapText="1"/>
    </xf>
    <xf numFmtId="49" fontId="45" fillId="0" borderId="0" xfId="0" applyNumberFormat="1" applyFont="1" applyAlignment="1">
      <alignment horizontal="left" vertical="top"/>
    </xf>
    <xf numFmtId="0" fontId="134" fillId="17" borderId="1" xfId="0" applyFont="1" applyFill="1" applyBorder="1" applyAlignment="1">
      <alignment horizontal="right" vertical="center" wrapText="1"/>
    </xf>
    <xf numFmtId="0" fontId="134" fillId="17" borderId="10" xfId="0" applyFont="1" applyFill="1" applyBorder="1" applyAlignment="1">
      <alignment horizontal="right" vertical="center" wrapText="1"/>
    </xf>
    <xf numFmtId="0" fontId="134" fillId="17" borderId="12" xfId="0" applyFont="1" applyFill="1" applyBorder="1" applyAlignment="1">
      <alignment horizontal="right" vertical="center" wrapText="1"/>
    </xf>
    <xf numFmtId="0" fontId="63" fillId="16" borderId="2" xfId="0" applyFont="1" applyFill="1" applyBorder="1" applyAlignment="1">
      <alignment horizontal="center" vertical="center"/>
    </xf>
    <xf numFmtId="0" fontId="63" fillId="16" borderId="3" xfId="0" applyFont="1" applyFill="1" applyBorder="1" applyAlignment="1">
      <alignment horizontal="center" vertical="center"/>
    </xf>
    <xf numFmtId="0" fontId="63" fillId="16" borderId="4" xfId="0" applyFont="1" applyFill="1" applyBorder="1" applyAlignment="1">
      <alignment horizontal="center" vertical="center"/>
    </xf>
    <xf numFmtId="0" fontId="63" fillId="16" borderId="7" xfId="0" applyFont="1" applyFill="1" applyBorder="1" applyAlignment="1">
      <alignment horizontal="center" vertical="center"/>
    </xf>
    <xf numFmtId="0" fontId="63" fillId="16" borderId="8" xfId="0" applyFont="1" applyFill="1" applyBorder="1" applyAlignment="1">
      <alignment horizontal="center" vertical="center"/>
    </xf>
    <xf numFmtId="0" fontId="63" fillId="16" borderId="9" xfId="0" applyFont="1" applyFill="1" applyBorder="1" applyAlignment="1">
      <alignment horizontal="center" vertical="center"/>
    </xf>
    <xf numFmtId="0" fontId="63" fillId="16" borderId="1" xfId="0" applyFont="1" applyFill="1" applyBorder="1" applyAlignment="1">
      <alignment horizontal="center" vertical="center"/>
    </xf>
    <xf numFmtId="0" fontId="63" fillId="16" borderId="1" xfId="0" applyFont="1" applyFill="1" applyBorder="1" applyAlignment="1">
      <alignment horizontal="center" vertical="center" wrapText="1"/>
    </xf>
    <xf numFmtId="0" fontId="64" fillId="0" borderId="2" xfId="0" applyFont="1" applyBorder="1" applyAlignment="1">
      <alignment horizontal="left" vertical="top" wrapText="1"/>
    </xf>
    <xf numFmtId="0" fontId="64" fillId="0" borderId="3" xfId="0" applyFont="1" applyBorder="1" applyAlignment="1">
      <alignment horizontal="left" vertical="top" wrapText="1"/>
    </xf>
    <xf numFmtId="0" fontId="64" fillId="0" borderId="4" xfId="0" applyFont="1" applyBorder="1" applyAlignment="1">
      <alignment horizontal="left" vertical="top" wrapText="1"/>
    </xf>
    <xf numFmtId="165" fontId="62" fillId="0" borderId="10" xfId="0" applyNumberFormat="1" applyFont="1" applyBorder="1" applyAlignment="1">
      <alignment horizontal="center" vertical="center" wrapText="1"/>
    </xf>
    <xf numFmtId="165" fontId="62" fillId="0" borderId="12" xfId="0" applyNumberFormat="1" applyFont="1" applyBorder="1" applyAlignment="1">
      <alignment horizontal="center" vertical="center" wrapText="1"/>
    </xf>
    <xf numFmtId="0" fontId="62" fillId="0" borderId="1" xfId="0" applyFont="1" applyBorder="1" applyAlignment="1">
      <alignment horizontal="center" vertical="center"/>
    </xf>
    <xf numFmtId="0" fontId="62" fillId="0" borderId="3" xfId="0" applyFont="1" applyBorder="1" applyAlignment="1">
      <alignment horizontal="center" vertical="center" wrapText="1"/>
    </xf>
    <xf numFmtId="0" fontId="62" fillId="0" borderId="4" xfId="0" applyFont="1" applyBorder="1" applyAlignment="1">
      <alignment horizontal="center" vertical="center" wrapText="1"/>
    </xf>
    <xf numFmtId="0" fontId="62" fillId="0" borderId="5" xfId="0" applyFont="1" applyBorder="1" applyAlignment="1">
      <alignment horizontal="center" vertical="center" wrapText="1"/>
    </xf>
    <xf numFmtId="0" fontId="62" fillId="0" borderId="0" xfId="0" applyFont="1" applyAlignment="1">
      <alignment horizontal="center" vertical="center" wrapText="1"/>
    </xf>
    <xf numFmtId="0" fontId="62" fillId="0" borderId="6" xfId="0" applyFont="1" applyBorder="1" applyAlignment="1">
      <alignment horizontal="center" vertical="center" wrapText="1"/>
    </xf>
    <xf numFmtId="0" fontId="62" fillId="0" borderId="7" xfId="0" applyFont="1" applyBorder="1" applyAlignment="1">
      <alignment horizontal="center" vertical="center" wrapText="1"/>
    </xf>
    <xf numFmtId="0" fontId="62" fillId="0" borderId="8" xfId="0" applyFont="1" applyBorder="1" applyAlignment="1">
      <alignment horizontal="center" vertical="center" wrapText="1"/>
    </xf>
    <xf numFmtId="0" fontId="62" fillId="0" borderId="9" xfId="0" applyFont="1" applyBorder="1" applyAlignment="1">
      <alignment horizontal="center" vertical="center" wrapText="1"/>
    </xf>
    <xf numFmtId="0" fontId="61" fillId="0" borderId="2" xfId="0" applyFont="1" applyBorder="1" applyAlignment="1">
      <alignment horizontal="center"/>
    </xf>
    <xf numFmtId="0" fontId="61" fillId="0" borderId="3" xfId="0" applyFont="1" applyBorder="1" applyAlignment="1">
      <alignment horizontal="center"/>
    </xf>
    <xf numFmtId="0" fontId="61" fillId="0" borderId="4" xfId="0" applyFont="1" applyBorder="1" applyAlignment="1">
      <alignment horizontal="center"/>
    </xf>
    <xf numFmtId="0" fontId="61" fillId="0" borderId="5" xfId="0" applyFont="1" applyBorder="1" applyAlignment="1">
      <alignment horizontal="center"/>
    </xf>
    <xf numFmtId="0" fontId="61" fillId="0" borderId="0" xfId="0" applyFont="1" applyAlignment="1">
      <alignment horizontal="center"/>
    </xf>
    <xf numFmtId="0" fontId="61" fillId="0" borderId="6" xfId="0" applyFont="1" applyBorder="1" applyAlignment="1">
      <alignment horizontal="center"/>
    </xf>
    <xf numFmtId="0" fontId="34" fillId="0" borderId="7" xfId="3" applyFill="1" applyBorder="1" applyAlignment="1">
      <alignment horizontal="center"/>
    </xf>
    <xf numFmtId="0" fontId="61" fillId="0" borderId="8" xfId="0" applyFont="1" applyBorder="1" applyAlignment="1">
      <alignment horizontal="center"/>
    </xf>
    <xf numFmtId="0" fontId="61" fillId="0" borderId="9" xfId="0" applyFont="1" applyBorder="1" applyAlignment="1">
      <alignment horizontal="center"/>
    </xf>
    <xf numFmtId="0" fontId="65" fillId="0" borderId="5" xfId="0" applyFont="1" applyBorder="1" applyAlignment="1">
      <alignment horizontal="center" vertical="center" wrapText="1"/>
    </xf>
    <xf numFmtId="0" fontId="65" fillId="0" borderId="0" xfId="0" applyFont="1" applyAlignment="1">
      <alignment horizontal="center" vertical="center"/>
    </xf>
    <xf numFmtId="0" fontId="65" fillId="0" borderId="6" xfId="0" applyFont="1" applyBorder="1" applyAlignment="1">
      <alignment horizontal="center" vertical="center"/>
    </xf>
    <xf numFmtId="0" fontId="65" fillId="0" borderId="5" xfId="0" applyFont="1" applyBorder="1" applyAlignment="1">
      <alignment horizontal="center" vertical="center"/>
    </xf>
    <xf numFmtId="0" fontId="65" fillId="0" borderId="7" xfId="0" applyFont="1" applyBorder="1" applyAlignment="1">
      <alignment horizontal="center" vertical="center"/>
    </xf>
    <xf numFmtId="0" fontId="65" fillId="0" borderId="8" xfId="0" applyFont="1" applyBorder="1" applyAlignment="1">
      <alignment horizontal="center" vertical="center"/>
    </xf>
    <xf numFmtId="0" fontId="65" fillId="0" borderId="9" xfId="0" applyFont="1" applyBorder="1" applyAlignment="1">
      <alignment horizontal="center" vertical="center"/>
    </xf>
    <xf numFmtId="0" fontId="65" fillId="0" borderId="5" xfId="0" applyFont="1" applyBorder="1" applyAlignment="1">
      <alignment horizontal="left" vertical="top" wrapText="1"/>
    </xf>
    <xf numFmtId="0" fontId="65" fillId="0" borderId="0" xfId="0" applyFont="1" applyAlignment="1">
      <alignment horizontal="left" vertical="top" wrapText="1"/>
    </xf>
    <xf numFmtId="0" fontId="65" fillId="0" borderId="6" xfId="0" applyFont="1" applyBorder="1" applyAlignment="1">
      <alignment horizontal="left" vertical="top" wrapText="1"/>
    </xf>
    <xf numFmtId="0" fontId="62" fillId="0" borderId="7" xfId="0" applyFont="1" applyBorder="1" applyAlignment="1">
      <alignment horizontal="left" vertical="top" wrapText="1"/>
    </xf>
    <xf numFmtId="0" fontId="62" fillId="0" borderId="8" xfId="0" applyFont="1" applyBorder="1" applyAlignment="1">
      <alignment horizontal="left" vertical="top" wrapText="1"/>
    </xf>
    <xf numFmtId="0" fontId="62" fillId="0" borderId="9" xfId="0" applyFont="1" applyBorder="1" applyAlignment="1">
      <alignment horizontal="left" vertical="top" wrapText="1"/>
    </xf>
    <xf numFmtId="0" fontId="34" fillId="0" borderId="5" xfId="3" applyBorder="1" applyAlignment="1">
      <alignment horizontal="left" vertical="center" wrapText="1"/>
    </xf>
    <xf numFmtId="0" fontId="34" fillId="0" borderId="0" xfId="3" applyBorder="1" applyAlignment="1">
      <alignment horizontal="left" vertical="center" wrapText="1"/>
    </xf>
    <xf numFmtId="0" fontId="34" fillId="0" borderId="6" xfId="3" applyBorder="1" applyAlignment="1">
      <alignment horizontal="left" vertical="center" wrapText="1"/>
    </xf>
    <xf numFmtId="0" fontId="62" fillId="0" borderId="32" xfId="0" applyFont="1" applyBorder="1" applyAlignment="1">
      <alignment horizontal="center" vertical="center" wrapText="1"/>
    </xf>
    <xf numFmtId="0" fontId="62" fillId="0" borderId="27" xfId="0" applyFont="1" applyBorder="1" applyAlignment="1">
      <alignment horizontal="center" vertical="center"/>
    </xf>
    <xf numFmtId="0" fontId="64" fillId="17" borderId="26" xfId="0" applyFont="1" applyFill="1" applyBorder="1" applyAlignment="1">
      <alignment horizontal="center" vertical="center"/>
    </xf>
    <xf numFmtId="0" fontId="64" fillId="17" borderId="32" xfId="0" applyFont="1" applyFill="1" applyBorder="1" applyAlignment="1">
      <alignment horizontal="center" vertical="center" wrapText="1"/>
    </xf>
    <xf numFmtId="0" fontId="62" fillId="0" borderId="31"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25" xfId="0" applyFont="1" applyBorder="1" applyAlignment="1">
      <alignment horizontal="center" vertical="center" wrapText="1"/>
    </xf>
    <xf numFmtId="0" fontId="64" fillId="17" borderId="31" xfId="0" applyFont="1" applyFill="1" applyBorder="1" applyAlignment="1">
      <alignment horizontal="center" vertical="top" wrapText="1"/>
    </xf>
    <xf numFmtId="165" fontId="62" fillId="0" borderId="27" xfId="0" applyNumberFormat="1" applyFont="1" applyBorder="1" applyAlignment="1">
      <alignment horizontal="center" vertical="center"/>
    </xf>
    <xf numFmtId="0" fontId="134" fillId="17" borderId="11" xfId="0" applyFont="1" applyFill="1" applyBorder="1" applyAlignment="1">
      <alignment horizontal="right" vertical="center" wrapText="1"/>
    </xf>
    <xf numFmtId="165" fontId="62" fillId="0" borderId="42" xfId="0" applyNumberFormat="1" applyFont="1" applyBorder="1" applyAlignment="1">
      <alignment horizontal="center" vertical="center" wrapText="1"/>
    </xf>
    <xf numFmtId="165" fontId="62" fillId="0" borderId="14" xfId="0" applyNumberFormat="1" applyFont="1" applyBorder="1" applyAlignment="1">
      <alignment horizontal="center" vertical="center"/>
    </xf>
    <xf numFmtId="165" fontId="62" fillId="0" borderId="33" xfId="0" applyNumberFormat="1" applyFont="1" applyBorder="1" applyAlignment="1">
      <alignment horizontal="center" vertical="center"/>
    </xf>
    <xf numFmtId="0" fontId="63" fillId="16" borderId="15" xfId="0" applyFont="1" applyFill="1" applyBorder="1" applyAlignment="1">
      <alignment horizontal="center" vertical="center"/>
    </xf>
    <xf numFmtId="0" fontId="63" fillId="16" borderId="16" xfId="0" applyFont="1" applyFill="1" applyBorder="1" applyAlignment="1">
      <alignment horizontal="center" vertical="center"/>
    </xf>
    <xf numFmtId="0" fontId="63" fillId="16" borderId="17" xfId="0" applyFont="1" applyFill="1" applyBorder="1" applyAlignment="1">
      <alignment horizontal="center" vertical="center"/>
    </xf>
    <xf numFmtId="0" fontId="63" fillId="16" borderId="20" xfId="0" applyFont="1" applyFill="1" applyBorder="1" applyAlignment="1">
      <alignment horizontal="center" vertical="center"/>
    </xf>
    <xf numFmtId="0" fontId="63" fillId="16" borderId="21" xfId="0" applyFont="1" applyFill="1" applyBorder="1" applyAlignment="1">
      <alignment horizontal="center" vertical="center"/>
    </xf>
    <xf numFmtId="0" fontId="63" fillId="16" borderId="22" xfId="0" applyFont="1" applyFill="1" applyBorder="1" applyAlignment="1">
      <alignment horizontal="center" vertical="center"/>
    </xf>
    <xf numFmtId="0" fontId="64" fillId="17" borderId="34" xfId="0" applyFont="1" applyFill="1" applyBorder="1" applyAlignment="1">
      <alignment horizontal="center" vertical="center"/>
    </xf>
    <xf numFmtId="0" fontId="64" fillId="17" borderId="33" xfId="0" applyFont="1" applyFill="1" applyBorder="1" applyAlignment="1">
      <alignment horizontal="center" vertical="center"/>
    </xf>
    <xf numFmtId="0" fontId="62" fillId="0" borderId="30" xfId="0" applyFont="1" applyBorder="1" applyAlignment="1">
      <alignment horizontal="center" vertical="center" wrapText="1"/>
    </xf>
    <xf numFmtId="0" fontId="62" fillId="0" borderId="18" xfId="0" applyFont="1" applyBorder="1" applyAlignment="1">
      <alignment horizontal="center" vertical="center" wrapText="1"/>
    </xf>
    <xf numFmtId="0" fontId="62" fillId="0" borderId="24" xfId="0" applyFont="1" applyBorder="1" applyAlignment="1">
      <alignment horizontal="center" vertical="center" wrapText="1"/>
    </xf>
    <xf numFmtId="0" fontId="62" fillId="0" borderId="20" xfId="0" applyFont="1" applyBorder="1" applyAlignment="1">
      <alignment horizontal="left" vertical="top" wrapText="1"/>
    </xf>
    <xf numFmtId="0" fontId="62" fillId="0" borderId="21" xfId="0" applyFont="1" applyBorder="1" applyAlignment="1">
      <alignment horizontal="left" vertical="top" wrapText="1"/>
    </xf>
    <xf numFmtId="0" fontId="62" fillId="0" borderId="22" xfId="0" applyFont="1" applyBorder="1" applyAlignment="1">
      <alignment horizontal="left" vertical="top" wrapText="1"/>
    </xf>
    <xf numFmtId="0" fontId="62" fillId="0" borderId="18" xfId="0" applyFont="1" applyBorder="1" applyAlignment="1">
      <alignment horizontal="left" wrapText="1"/>
    </xf>
    <xf numFmtId="0" fontId="62" fillId="0" borderId="0" xfId="0" applyFont="1" applyAlignment="1">
      <alignment horizontal="left" wrapText="1"/>
    </xf>
    <xf numFmtId="0" fontId="62" fillId="0" borderId="19" xfId="0" applyFont="1" applyBorder="1" applyAlignment="1">
      <alignment horizontal="left" wrapText="1"/>
    </xf>
    <xf numFmtId="0" fontId="62" fillId="0" borderId="18" xfId="0" applyFont="1" applyBorder="1" applyAlignment="1">
      <alignment horizontal="left" vertical="top" wrapText="1"/>
    </xf>
    <xf numFmtId="0" fontId="62" fillId="0" borderId="19" xfId="0" applyFont="1" applyBorder="1" applyAlignment="1">
      <alignment horizontal="left" vertical="top" wrapText="1"/>
    </xf>
    <xf numFmtId="0" fontId="34" fillId="0" borderId="30" xfId="3" applyBorder="1" applyAlignment="1">
      <alignment horizontal="left" vertical="center" wrapText="1"/>
    </xf>
    <xf numFmtId="0" fontId="34" fillId="0" borderId="3" xfId="3" applyBorder="1" applyAlignment="1">
      <alignment horizontal="left" vertical="center" wrapText="1"/>
    </xf>
    <xf numFmtId="0" fontId="34" fillId="0" borderId="31" xfId="3" applyBorder="1" applyAlignment="1">
      <alignment horizontal="left" vertical="center" wrapText="1"/>
    </xf>
    <xf numFmtId="0" fontId="62" fillId="0" borderId="30" xfId="0" applyFont="1" applyBorder="1" applyAlignment="1">
      <alignment horizontal="left" vertical="top" wrapText="1"/>
    </xf>
    <xf numFmtId="0" fontId="62" fillId="0" borderId="31" xfId="0" applyFont="1" applyBorder="1" applyAlignment="1">
      <alignment horizontal="left" vertical="top" wrapText="1"/>
    </xf>
    <xf numFmtId="0" fontId="64" fillId="17" borderId="28" xfId="0" applyFont="1" applyFill="1" applyBorder="1" applyAlignment="1">
      <alignment horizontal="center" vertical="top" wrapText="1"/>
    </xf>
    <xf numFmtId="0" fontId="64" fillId="17" borderId="29" xfId="0" applyFont="1" applyFill="1" applyBorder="1" applyAlignment="1">
      <alignment horizontal="center" vertical="top"/>
    </xf>
    <xf numFmtId="0" fontId="61" fillId="0" borderId="31" xfId="0" applyFont="1" applyBorder="1" applyAlignment="1">
      <alignment horizontal="center"/>
    </xf>
    <xf numFmtId="0" fontId="61" fillId="0" borderId="19" xfId="0" applyFont="1" applyBorder="1" applyAlignment="1">
      <alignment horizontal="center"/>
    </xf>
    <xf numFmtId="0" fontId="83" fillId="0" borderId="7" xfId="3" applyFont="1" applyFill="1" applyBorder="1" applyAlignment="1">
      <alignment horizontal="center"/>
    </xf>
    <xf numFmtId="0" fontId="61" fillId="0" borderId="25" xfId="0" applyFont="1" applyBorder="1" applyAlignment="1">
      <alignment horizontal="center"/>
    </xf>
    <xf numFmtId="0" fontId="64" fillId="17" borderId="26" xfId="0" applyFont="1" applyFill="1" applyBorder="1" applyAlignment="1">
      <alignment horizontal="center" vertical="top" wrapText="1"/>
    </xf>
    <xf numFmtId="0" fontId="64" fillId="17" borderId="27" xfId="0" applyFont="1" applyFill="1" applyBorder="1" applyAlignment="1">
      <alignment horizontal="center" vertical="top"/>
    </xf>
    <xf numFmtId="0" fontId="62" fillId="0" borderId="5" xfId="0" applyFont="1" applyBorder="1" applyAlignment="1">
      <alignment horizontal="left" vertical="top"/>
    </xf>
    <xf numFmtId="0" fontId="34" fillId="0" borderId="5" xfId="3" applyBorder="1" applyAlignment="1">
      <alignment horizontal="left" vertical="top"/>
    </xf>
    <xf numFmtId="0" fontId="34" fillId="0" borderId="0" xfId="3" applyBorder="1" applyAlignment="1">
      <alignment horizontal="left" vertical="top"/>
    </xf>
    <xf numFmtId="0" fontId="34" fillId="0" borderId="6" xfId="3" applyBorder="1" applyAlignment="1">
      <alignment horizontal="left" vertical="top"/>
    </xf>
    <xf numFmtId="165" fontId="62" fillId="19" borderId="10" xfId="0" applyNumberFormat="1" applyFont="1" applyFill="1" applyBorder="1" applyAlignment="1">
      <alignment horizontal="center" vertical="center"/>
    </xf>
    <xf numFmtId="165" fontId="62" fillId="19" borderId="12" xfId="0" applyNumberFormat="1" applyFont="1" applyFill="1" applyBorder="1" applyAlignment="1">
      <alignment horizontal="center" vertical="center"/>
    </xf>
    <xf numFmtId="0" fontId="62" fillId="19" borderId="1" xfId="0" applyFont="1" applyFill="1" applyBorder="1" applyAlignment="1">
      <alignment horizontal="center" vertical="center"/>
    </xf>
    <xf numFmtId="0" fontId="62" fillId="19" borderId="2" xfId="0" applyFont="1" applyFill="1" applyBorder="1" applyAlignment="1">
      <alignment horizontal="center" vertical="center" wrapText="1"/>
    </xf>
    <xf numFmtId="0" fontId="62" fillId="19" borderId="3" xfId="0" applyFont="1" applyFill="1" applyBorder="1" applyAlignment="1">
      <alignment horizontal="center" vertical="center" wrapText="1"/>
    </xf>
    <xf numFmtId="0" fontId="62" fillId="19" borderId="4" xfId="0" applyFont="1" applyFill="1" applyBorder="1" applyAlignment="1">
      <alignment horizontal="center" vertical="center" wrapText="1"/>
    </xf>
    <xf numFmtId="0" fontId="62" fillId="19" borderId="5" xfId="0" applyFont="1" applyFill="1" applyBorder="1" applyAlignment="1">
      <alignment horizontal="center" vertical="center" wrapText="1"/>
    </xf>
    <xf numFmtId="0" fontId="62" fillId="19" borderId="0" xfId="0" applyFont="1" applyFill="1" applyAlignment="1">
      <alignment horizontal="center" vertical="center" wrapText="1"/>
    </xf>
    <xf numFmtId="0" fontId="62" fillId="19" borderId="6" xfId="0" applyFont="1" applyFill="1" applyBorder="1" applyAlignment="1">
      <alignment horizontal="center" vertical="center" wrapText="1"/>
    </xf>
    <xf numFmtId="17" fontId="63" fillId="16" borderId="2" xfId="0" applyNumberFormat="1" applyFont="1" applyFill="1" applyBorder="1" applyAlignment="1">
      <alignment horizontal="center" vertical="center"/>
    </xf>
    <xf numFmtId="165" fontId="62" fillId="19" borderId="10" xfId="0" applyNumberFormat="1" applyFont="1" applyFill="1" applyBorder="1" applyAlignment="1">
      <alignment horizontal="center" vertical="center" wrapText="1"/>
    </xf>
    <xf numFmtId="165" fontId="62" fillId="19" borderId="12" xfId="0" applyNumberFormat="1" applyFont="1" applyFill="1" applyBorder="1" applyAlignment="1">
      <alignment horizontal="center" vertical="center" wrapText="1"/>
    </xf>
    <xf numFmtId="0" fontId="62" fillId="19" borderId="7" xfId="0" applyFont="1" applyFill="1" applyBorder="1" applyAlignment="1">
      <alignment horizontal="center" vertical="center" wrapText="1"/>
    </xf>
    <xf numFmtId="0" fontId="62" fillId="19" borderId="8" xfId="0" applyFont="1" applyFill="1" applyBorder="1" applyAlignment="1">
      <alignment horizontal="center" vertical="center" wrapText="1"/>
    </xf>
    <xf numFmtId="0" fontId="62" fillId="19" borderId="9" xfId="0" applyFont="1" applyFill="1" applyBorder="1" applyAlignment="1">
      <alignment horizontal="center" vertical="center" wrapText="1"/>
    </xf>
    <xf numFmtId="0" fontId="62" fillId="0" borderId="2" xfId="0" applyFont="1" applyBorder="1" applyAlignment="1">
      <alignment horizontal="center"/>
    </xf>
    <xf numFmtId="0" fontId="62" fillId="0" borderId="3" xfId="0" applyFont="1" applyBorder="1" applyAlignment="1">
      <alignment horizontal="center"/>
    </xf>
    <xf numFmtId="0" fontId="62" fillId="0" borderId="4" xfId="0" applyFont="1" applyBorder="1" applyAlignment="1">
      <alignment horizontal="center"/>
    </xf>
    <xf numFmtId="0" fontId="34" fillId="0" borderId="7" xfId="3" applyBorder="1" applyAlignment="1">
      <alignment horizontal="center"/>
    </xf>
    <xf numFmtId="0" fontId="62" fillId="0" borderId="8" xfId="0" applyFont="1" applyBorder="1" applyAlignment="1">
      <alignment horizontal="center"/>
    </xf>
    <xf numFmtId="0" fontId="62" fillId="0" borderId="9" xfId="0" applyFont="1" applyBorder="1" applyAlignment="1">
      <alignment horizontal="center"/>
    </xf>
    <xf numFmtId="0" fontId="65" fillId="19" borderId="2" xfId="0" applyFont="1" applyFill="1" applyBorder="1" applyAlignment="1">
      <alignment horizontal="center" vertical="center" wrapText="1"/>
    </xf>
    <xf numFmtId="0" fontId="65" fillId="19" borderId="3" xfId="0" applyFont="1" applyFill="1" applyBorder="1" applyAlignment="1">
      <alignment horizontal="center" vertical="center" wrapText="1"/>
    </xf>
    <xf numFmtId="0" fontId="65" fillId="19" borderId="4" xfId="0" applyFont="1" applyFill="1" applyBorder="1" applyAlignment="1">
      <alignment horizontal="center" vertical="center" wrapText="1"/>
    </xf>
    <xf numFmtId="0" fontId="65" fillId="19" borderId="5" xfId="0" applyFont="1" applyFill="1" applyBorder="1" applyAlignment="1">
      <alignment horizontal="center" vertical="center" wrapText="1"/>
    </xf>
    <xf numFmtId="0" fontId="65" fillId="19" borderId="0" xfId="0" applyFont="1" applyFill="1" applyAlignment="1">
      <alignment horizontal="center" vertical="center" wrapText="1"/>
    </xf>
    <xf numFmtId="0" fontId="65" fillId="19" borderId="6" xfId="0" applyFont="1" applyFill="1" applyBorder="1" applyAlignment="1">
      <alignment horizontal="center" vertical="center" wrapText="1"/>
    </xf>
    <xf numFmtId="0" fontId="65" fillId="19" borderId="7" xfId="0" applyFont="1" applyFill="1" applyBorder="1" applyAlignment="1">
      <alignment horizontal="center" vertical="center" wrapText="1"/>
    </xf>
    <xf numFmtId="0" fontId="65" fillId="19" borderId="8" xfId="0" applyFont="1" applyFill="1" applyBorder="1" applyAlignment="1">
      <alignment horizontal="center" vertical="center" wrapText="1"/>
    </xf>
    <xf numFmtId="0" fontId="65" fillId="19" borderId="9" xfId="0" applyFont="1" applyFill="1" applyBorder="1" applyAlignment="1">
      <alignment horizontal="center" vertical="center" wrapText="1"/>
    </xf>
    <xf numFmtId="0" fontId="34" fillId="0" borderId="2" xfId="3" applyBorder="1" applyAlignment="1">
      <alignment horizontal="left" vertical="center" wrapText="1"/>
    </xf>
    <xf numFmtId="0" fontId="34" fillId="0" borderId="4" xfId="3" applyBorder="1" applyAlignment="1">
      <alignment horizontal="left" vertical="center" wrapText="1"/>
    </xf>
    <xf numFmtId="0" fontId="62" fillId="0" borderId="5" xfId="0" applyFont="1" applyBorder="1" applyAlignment="1">
      <alignment horizontal="left" wrapText="1"/>
    </xf>
    <xf numFmtId="0" fontId="62" fillId="0" borderId="6" xfId="0" applyFont="1" applyBorder="1" applyAlignment="1">
      <alignment horizontal="left" wrapText="1"/>
    </xf>
    <xf numFmtId="0" fontId="62" fillId="17" borderId="1" xfId="0" applyFont="1" applyFill="1" applyBorder="1" applyAlignment="1">
      <alignment horizontal="right" vertical="center" wrapText="1"/>
    </xf>
    <xf numFmtId="165" fontId="62" fillId="0" borderId="1" xfId="0" applyNumberFormat="1" applyFont="1" applyBorder="1" applyAlignment="1">
      <alignment horizontal="center" vertical="center" wrapText="1"/>
    </xf>
    <xf numFmtId="0" fontId="65" fillId="0" borderId="2" xfId="0" applyFont="1" applyBorder="1" applyAlignment="1">
      <alignment horizontal="center" vertical="center" wrapText="1"/>
    </xf>
    <xf numFmtId="0" fontId="65" fillId="0" borderId="3" xfId="0" applyFont="1" applyBorder="1" applyAlignment="1">
      <alignment horizontal="center" vertical="center" wrapText="1"/>
    </xf>
    <xf numFmtId="0" fontId="65" fillId="0" borderId="4" xfId="0" applyFont="1" applyBorder="1" applyAlignment="1">
      <alignment horizontal="center" vertical="center" wrapText="1"/>
    </xf>
    <xf numFmtId="0" fontId="65" fillId="0" borderId="0" xfId="0" applyFont="1" applyAlignment="1">
      <alignment horizontal="center" vertical="center" wrapText="1"/>
    </xf>
    <xf numFmtId="0" fontId="65" fillId="0" borderId="6" xfId="0" applyFont="1" applyBorder="1" applyAlignment="1">
      <alignment horizontal="center" vertical="center" wrapText="1"/>
    </xf>
    <xf numFmtId="0" fontId="144" fillId="16" borderId="1" xfId="0" applyFont="1" applyFill="1" applyBorder="1" applyAlignment="1">
      <alignment horizontal="center" wrapText="1"/>
    </xf>
    <xf numFmtId="17" fontId="63" fillId="16" borderId="1" xfId="0" applyNumberFormat="1" applyFont="1" applyFill="1" applyBorder="1" applyAlignment="1">
      <alignment horizontal="center" vertical="center"/>
    </xf>
    <xf numFmtId="0" fontId="83" fillId="0" borderId="7" xfId="3" applyFont="1" applyBorder="1" applyAlignment="1">
      <alignment horizontal="center"/>
    </xf>
    <xf numFmtId="0" fontId="64" fillId="0" borderId="5" xfId="0" applyFont="1" applyBorder="1" applyAlignment="1">
      <alignment horizontal="left" vertical="center" wrapText="1"/>
    </xf>
    <xf numFmtId="0" fontId="64" fillId="0" borderId="0" xfId="0" applyFont="1" applyAlignment="1">
      <alignment horizontal="left" vertical="center" wrapText="1"/>
    </xf>
    <xf numFmtId="0" fontId="64" fillId="0" borderId="6" xfId="0" applyFont="1" applyBorder="1" applyAlignment="1">
      <alignment horizontal="left" vertical="center" wrapText="1"/>
    </xf>
    <xf numFmtId="17" fontId="63" fillId="6" borderId="1" xfId="0" applyNumberFormat="1" applyFont="1" applyFill="1" applyBorder="1" applyAlignment="1">
      <alignment horizontal="center" vertical="center"/>
    </xf>
    <xf numFmtId="0" fontId="63" fillId="6" borderId="1" xfId="0" applyFont="1" applyFill="1" applyBorder="1" applyAlignment="1">
      <alignment horizontal="center" vertical="center"/>
    </xf>
    <xf numFmtId="0" fontId="62" fillId="0" borderId="7" xfId="0" applyFont="1" applyBorder="1" applyAlignment="1">
      <alignment horizontal="left" vertical="center" wrapText="1"/>
    </xf>
    <xf numFmtId="0" fontId="62" fillId="0" borderId="8" xfId="0" applyFont="1" applyBorder="1" applyAlignment="1">
      <alignment horizontal="left" vertical="center" wrapText="1"/>
    </xf>
    <xf numFmtId="0" fontId="62" fillId="0" borderId="9" xfId="0" applyFont="1" applyBorder="1" applyAlignment="1">
      <alignment horizontal="left" vertical="center" wrapText="1"/>
    </xf>
    <xf numFmtId="0" fontId="62" fillId="0" borderId="7" xfId="0" applyFont="1" applyBorder="1" applyAlignment="1">
      <alignment horizontal="left" vertical="top"/>
    </xf>
    <xf numFmtId="0" fontId="62" fillId="0" borderId="8" xfId="0" applyFont="1" applyBorder="1" applyAlignment="1">
      <alignment horizontal="left" vertical="top"/>
    </xf>
    <xf numFmtId="0" fontId="62" fillId="0" borderId="9" xfId="0" applyFont="1" applyBorder="1" applyAlignment="1">
      <alignment horizontal="left" vertical="top"/>
    </xf>
    <xf numFmtId="0" fontId="204" fillId="0" borderId="5" xfId="0" applyFont="1" applyBorder="1" applyAlignment="1">
      <alignment horizontal="left" vertical="center" wrapText="1"/>
    </xf>
    <xf numFmtId="0" fontId="204" fillId="0" borderId="0" xfId="0" applyFont="1" applyAlignment="1">
      <alignment horizontal="left" vertical="center" wrapText="1"/>
    </xf>
    <xf numFmtId="0" fontId="204" fillId="0" borderId="6" xfId="0" applyFont="1" applyBorder="1" applyAlignment="1">
      <alignment horizontal="left" vertical="center" wrapText="1"/>
    </xf>
    <xf numFmtId="0" fontId="204" fillId="0" borderId="2" xfId="0" applyFont="1" applyBorder="1" applyAlignment="1">
      <alignment horizontal="left" vertical="top" wrapText="1"/>
    </xf>
    <xf numFmtId="0" fontId="204" fillId="0" borderId="3" xfId="0" applyFont="1" applyBorder="1" applyAlignment="1">
      <alignment horizontal="left" vertical="top" wrapText="1"/>
    </xf>
    <xf numFmtId="0" fontId="204" fillId="0" borderId="4" xfId="0" applyFont="1" applyBorder="1" applyAlignment="1">
      <alignment horizontal="left" vertical="top" wrapText="1"/>
    </xf>
    <xf numFmtId="0" fontId="207" fillId="0" borderId="10" xfId="0" applyFont="1" applyBorder="1" applyAlignment="1">
      <alignment horizontal="left" vertical="center" wrapText="1"/>
    </xf>
    <xf numFmtId="0" fontId="207" fillId="0" borderId="11" xfId="0" applyFont="1" applyBorder="1" applyAlignment="1">
      <alignment horizontal="left" vertical="center" wrapText="1"/>
    </xf>
    <xf numFmtId="0" fontId="207" fillId="0" borderId="12" xfId="0" applyFont="1" applyBorder="1" applyAlignment="1">
      <alignment horizontal="left" vertical="center" wrapText="1"/>
    </xf>
    <xf numFmtId="0" fontId="11" fillId="0" borderId="0" xfId="0" applyFont="1" applyAlignment="1">
      <alignment horizontal="center" vertical="center"/>
    </xf>
    <xf numFmtId="0" fontId="113" fillId="0" borderId="0" xfId="0" applyFont="1" applyAlignment="1">
      <alignment horizontal="left" vertical="center" wrapText="1"/>
    </xf>
    <xf numFmtId="0" fontId="59" fillId="0" borderId="0" xfId="0" applyFont="1" applyAlignment="1">
      <alignment horizontal="left"/>
    </xf>
    <xf numFmtId="0" fontId="199" fillId="17" borderId="1" xfId="0" applyFont="1" applyFill="1" applyBorder="1" applyAlignment="1">
      <alignment horizontal="center" vertical="center" wrapText="1"/>
    </xf>
    <xf numFmtId="0" fontId="129" fillId="0" borderId="1" xfId="0" applyFont="1" applyBorder="1" applyAlignment="1">
      <alignment horizontal="center" vertical="center" wrapText="1"/>
    </xf>
    <xf numFmtId="0" fontId="146" fillId="17" borderId="1" xfId="0" applyFont="1" applyFill="1" applyBorder="1" applyAlignment="1">
      <alignment horizontal="center" vertical="center" wrapText="1"/>
    </xf>
    <xf numFmtId="0" fontId="87" fillId="0" borderId="1" xfId="0" applyFont="1" applyBorder="1" applyAlignment="1">
      <alignment horizontal="center" vertical="center" wrapText="1"/>
    </xf>
    <xf numFmtId="0" fontId="131" fillId="0" borderId="1" xfId="0" applyFont="1" applyBorder="1" applyAlignment="1">
      <alignment horizontal="left" vertical="top" wrapText="1"/>
    </xf>
    <xf numFmtId="0" fontId="129" fillId="0" borderId="13" xfId="0" applyFont="1" applyBorder="1" applyAlignment="1">
      <alignment horizontal="center" vertical="center" wrapText="1"/>
    </xf>
    <xf numFmtId="0" fontId="129" fillId="0" borderId="23" xfId="0" applyFont="1" applyBorder="1" applyAlignment="1">
      <alignment horizontal="center" vertical="center" wrapText="1"/>
    </xf>
    <xf numFmtId="0" fontId="129" fillId="0" borderId="14" xfId="0" applyFont="1" applyBorder="1" applyAlignment="1">
      <alignment horizontal="center" vertical="center" wrapText="1"/>
    </xf>
    <xf numFmtId="0" fontId="131" fillId="0" borderId="1" xfId="0" applyFont="1" applyBorder="1" applyAlignment="1">
      <alignment horizontal="left" vertical="center" wrapText="1"/>
    </xf>
    <xf numFmtId="0" fontId="84" fillId="0" borderId="0" xfId="0" applyFont="1" applyAlignment="1">
      <alignment horizontal="left" vertical="center"/>
    </xf>
    <xf numFmtId="0" fontId="11" fillId="19" borderId="18" xfId="0" applyFont="1" applyFill="1" applyBorder="1" applyAlignment="1">
      <alignment horizontal="left"/>
    </xf>
    <xf numFmtId="0" fontId="11" fillId="19" borderId="0" xfId="0" applyFont="1" applyFill="1" applyAlignment="1">
      <alignment horizontal="left"/>
    </xf>
    <xf numFmtId="0" fontId="142" fillId="0" borderId="0" xfId="0" applyFont="1" applyAlignment="1">
      <alignment horizontal="center" vertical="top"/>
    </xf>
    <xf numFmtId="0" fontId="131" fillId="0" borderId="1" xfId="0" applyFont="1" applyBorder="1" applyAlignment="1">
      <alignment horizontal="center" vertical="center" wrapText="1"/>
    </xf>
    <xf numFmtId="0" fontId="87" fillId="0" borderId="13" xfId="0" applyFont="1" applyBorder="1" applyAlignment="1">
      <alignment horizontal="center" vertical="center" wrapText="1"/>
    </xf>
    <xf numFmtId="0" fontId="87" fillId="0" borderId="23" xfId="0" applyFont="1" applyBorder="1" applyAlignment="1">
      <alignment horizontal="center" vertical="center" wrapText="1"/>
    </xf>
    <xf numFmtId="0" fontId="87" fillId="0" borderId="14" xfId="0" applyFont="1" applyBorder="1" applyAlignment="1">
      <alignment horizontal="center" vertical="center" wrapText="1"/>
    </xf>
    <xf numFmtId="0" fontId="161" fillId="0" borderId="1" xfId="0" applyFont="1" applyBorder="1" applyAlignment="1">
      <alignment horizontal="left" vertical="center" wrapText="1"/>
    </xf>
    <xf numFmtId="0" fontId="129" fillId="0" borderId="13" xfId="0" applyFont="1" applyBorder="1" applyAlignment="1">
      <alignment horizontal="left" vertical="center" wrapText="1"/>
    </xf>
    <xf numFmtId="0" fontId="129" fillId="0" borderId="23" xfId="0" applyFont="1" applyBorder="1" applyAlignment="1">
      <alignment horizontal="left" vertical="center" wrapText="1"/>
    </xf>
    <xf numFmtId="0" fontId="129" fillId="0" borderId="14" xfId="0" applyFont="1" applyBorder="1" applyAlignment="1">
      <alignment horizontal="left" vertical="center" wrapText="1"/>
    </xf>
    <xf numFmtId="0" fontId="64" fillId="4" borderId="5" xfId="0" applyFont="1" applyFill="1" applyBorder="1" applyAlignment="1">
      <alignment horizontal="left"/>
    </xf>
    <xf numFmtId="0" fontId="64" fillId="4" borderId="0" xfId="0" applyFont="1" applyFill="1" applyAlignment="1">
      <alignment horizontal="left"/>
    </xf>
    <xf numFmtId="0" fontId="64" fillId="4" borderId="6" xfId="0" applyFont="1" applyFill="1" applyBorder="1" applyAlignment="1">
      <alignment horizontal="left"/>
    </xf>
    <xf numFmtId="0" fontId="62" fillId="0" borderId="10" xfId="0" applyFont="1" applyBorder="1" applyAlignment="1">
      <alignment horizontal="left" vertical="center" wrapText="1"/>
    </xf>
    <xf numFmtId="0" fontId="62" fillId="0" borderId="11" xfId="0" applyFont="1" applyBorder="1" applyAlignment="1">
      <alignment horizontal="left" vertical="center" wrapText="1"/>
    </xf>
    <xf numFmtId="0" fontId="62" fillId="0" borderId="12" xfId="0" applyFont="1" applyBorder="1" applyAlignment="1">
      <alignment horizontal="left" vertical="center" wrapText="1"/>
    </xf>
    <xf numFmtId="0" fontId="202" fillId="0" borderId="0" xfId="0" applyFont="1" applyAlignment="1">
      <alignment horizontal="center" vertical="center"/>
    </xf>
    <xf numFmtId="0" fontId="62" fillId="0" borderId="0" xfId="0" applyFont="1" applyAlignment="1">
      <alignment horizontal="left" vertical="center"/>
    </xf>
    <xf numFmtId="0" fontId="62" fillId="0" borderId="6" xfId="0" applyFont="1" applyBorder="1" applyAlignment="1">
      <alignment horizontal="left" vertical="center"/>
    </xf>
    <xf numFmtId="0" fontId="45" fillId="0" borderId="0" xfId="0" applyFont="1" applyAlignment="1">
      <alignment horizontal="center" vertical="center"/>
    </xf>
    <xf numFmtId="0" fontId="141" fillId="0" borderId="0" xfId="0" applyFont="1" applyAlignment="1">
      <alignment horizontal="left" vertical="center" wrapText="1"/>
    </xf>
    <xf numFmtId="0" fontId="64" fillId="17" borderId="3" xfId="0" applyFont="1" applyFill="1" applyBorder="1" applyAlignment="1">
      <alignment horizontal="center"/>
    </xf>
    <xf numFmtId="0" fontId="64" fillId="17" borderId="4" xfId="0" applyFont="1" applyFill="1" applyBorder="1" applyAlignment="1">
      <alignment horizontal="center"/>
    </xf>
    <xf numFmtId="0" fontId="102" fillId="27" borderId="13" xfId="0" applyFont="1" applyFill="1" applyBorder="1" applyAlignment="1">
      <alignment horizontal="center" vertical="center" textRotation="90" wrapText="1"/>
    </xf>
    <xf numFmtId="0" fontId="102" fillId="27" borderId="23" xfId="0" applyFont="1" applyFill="1" applyBorder="1" applyAlignment="1">
      <alignment horizontal="center" vertical="center" textRotation="90"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0" fillId="3" borderId="9" xfId="0" applyFill="1" applyBorder="1" applyAlignment="1">
      <alignment horizontal="center" vertical="center" wrapText="1"/>
    </xf>
    <xf numFmtId="0" fontId="1" fillId="0" borderId="10" xfId="1" applyFont="1" applyBorder="1" applyAlignment="1">
      <alignment horizontal="center"/>
    </xf>
    <xf numFmtId="0" fontId="1" fillId="0" borderId="11" xfId="1" applyFont="1" applyBorder="1" applyAlignment="1">
      <alignment horizontal="center"/>
    </xf>
    <xf numFmtId="0" fontId="1" fillId="0" borderId="12" xfId="1" applyFont="1" applyBorder="1" applyAlignment="1">
      <alignment horizontal="center"/>
    </xf>
    <xf numFmtId="0" fontId="27" fillId="0" borderId="7" xfId="0" applyFont="1" applyBorder="1" applyAlignment="1">
      <alignment horizontal="left" vertical="center"/>
    </xf>
    <xf numFmtId="0" fontId="27" fillId="0" borderId="8" xfId="0" applyFont="1" applyBorder="1" applyAlignment="1">
      <alignment horizontal="left" vertical="center"/>
    </xf>
    <xf numFmtId="0" fontId="27" fillId="0" borderId="9" xfId="0" applyFont="1" applyBorder="1" applyAlignment="1">
      <alignment horizontal="left" vertical="center"/>
    </xf>
    <xf numFmtId="0" fontId="1" fillId="0" borderId="10" xfId="1" applyFont="1" applyBorder="1" applyAlignment="1">
      <alignment horizontal="left"/>
    </xf>
    <xf numFmtId="0" fontId="1" fillId="0" borderId="11" xfId="1" applyFont="1" applyBorder="1" applyAlignment="1">
      <alignment horizontal="left"/>
    </xf>
    <xf numFmtId="0" fontId="1" fillId="0" borderId="12" xfId="1" applyFont="1" applyBorder="1" applyAlignment="1">
      <alignment horizontal="left"/>
    </xf>
    <xf numFmtId="0" fontId="31" fillId="0" borderId="0" xfId="0" applyFont="1" applyAlignment="1">
      <alignment horizontal="center" wrapText="1"/>
    </xf>
    <xf numFmtId="0" fontId="28" fillId="6" borderId="0" xfId="1" applyFont="1" applyFill="1" applyAlignment="1">
      <alignment horizontal="left"/>
    </xf>
    <xf numFmtId="0" fontId="22" fillId="3" borderId="1" xfId="1" applyFont="1" applyFill="1" applyBorder="1" applyAlignment="1">
      <alignment horizontal="left"/>
    </xf>
    <xf numFmtId="0" fontId="27" fillId="0" borderId="10" xfId="0" applyFont="1" applyBorder="1" applyAlignment="1">
      <alignment horizontal="left" vertical="center"/>
    </xf>
    <xf numFmtId="0" fontId="27" fillId="0" borderId="11" xfId="0" applyFont="1" applyBorder="1" applyAlignment="1">
      <alignment horizontal="left" vertical="center"/>
    </xf>
    <xf numFmtId="0" fontId="27" fillId="0" borderId="12" xfId="0" applyFont="1" applyBorder="1" applyAlignment="1">
      <alignment horizontal="left"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xf>
    <xf numFmtId="0" fontId="21" fillId="9" borderId="15" xfId="0" applyFont="1" applyFill="1" applyBorder="1" applyAlignment="1">
      <alignment horizontal="center" vertical="center"/>
    </xf>
    <xf numFmtId="0" fontId="21" fillId="9" borderId="16" xfId="0" applyFont="1" applyFill="1" applyBorder="1" applyAlignment="1">
      <alignment horizontal="center" vertical="center"/>
    </xf>
    <xf numFmtId="0" fontId="21" fillId="9" borderId="18" xfId="0" applyFont="1" applyFill="1" applyBorder="1" applyAlignment="1">
      <alignment horizontal="center" vertical="center"/>
    </xf>
    <xf numFmtId="0" fontId="21" fillId="9" borderId="0" xfId="0" applyFont="1" applyFill="1" applyAlignment="1">
      <alignment horizontal="center" vertical="center"/>
    </xf>
    <xf numFmtId="0" fontId="21" fillId="9" borderId="24" xfId="0" applyFont="1" applyFill="1" applyBorder="1" applyAlignment="1">
      <alignment horizontal="center" vertical="center"/>
    </xf>
    <xf numFmtId="0" fontId="21" fillId="9" borderId="8" xfId="0" applyFont="1" applyFill="1" applyBorder="1" applyAlignment="1">
      <alignment horizontal="center" vertical="center"/>
    </xf>
    <xf numFmtId="0" fontId="18" fillId="9" borderId="16" xfId="0" applyFont="1" applyFill="1" applyBorder="1" applyAlignment="1">
      <alignment horizontal="center" vertical="center"/>
    </xf>
    <xf numFmtId="0" fontId="18" fillId="9" borderId="17" xfId="0" applyFont="1" applyFill="1" applyBorder="1" applyAlignment="1">
      <alignment horizontal="center" vertical="center"/>
    </xf>
    <xf numFmtId="0" fontId="18" fillId="9" borderId="0" xfId="0" applyFont="1" applyFill="1" applyAlignment="1">
      <alignment horizontal="center" vertical="center"/>
    </xf>
    <xf numFmtId="0" fontId="18" fillId="9" borderId="19" xfId="0" applyFont="1" applyFill="1" applyBorder="1" applyAlignment="1">
      <alignment horizontal="center" vertical="center"/>
    </xf>
    <xf numFmtId="0" fontId="18" fillId="9" borderId="8" xfId="0" applyFont="1" applyFill="1" applyBorder="1" applyAlignment="1">
      <alignment horizontal="center" vertical="center"/>
    </xf>
    <xf numFmtId="0" fontId="18" fillId="9" borderId="25" xfId="0" applyFont="1" applyFill="1" applyBorder="1" applyAlignment="1">
      <alignment horizontal="center" vertical="center"/>
    </xf>
    <xf numFmtId="0" fontId="8" fillId="4" borderId="26"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27" xfId="0" applyFont="1" applyFill="1" applyBorder="1" applyAlignment="1">
      <alignment horizontal="center" vertical="center"/>
    </xf>
    <xf numFmtId="0" fontId="12" fillId="0" borderId="30"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15" fontId="0" fillId="0" borderId="1" xfId="0" applyNumberFormat="1" applyBorder="1" applyAlignment="1">
      <alignment horizontal="center" vertical="center"/>
    </xf>
    <xf numFmtId="0" fontId="0" fillId="0" borderId="27" xfId="0" applyBorder="1" applyAlignment="1">
      <alignment horizontal="center" vertical="center"/>
    </xf>
    <xf numFmtId="0" fontId="0" fillId="0" borderId="18"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20" fillId="0" borderId="18" xfId="0" applyFont="1" applyBorder="1" applyAlignment="1">
      <alignment horizontal="center" vertical="center" wrapText="1"/>
    </xf>
    <xf numFmtId="0" fontId="20" fillId="0" borderId="0" xfId="0" applyFont="1" applyAlignment="1">
      <alignment horizontal="center" vertical="center"/>
    </xf>
    <xf numFmtId="0" fontId="20" fillId="0" borderId="6" xfId="0" applyFont="1" applyBorder="1" applyAlignment="1">
      <alignment horizontal="center" vertical="center"/>
    </xf>
    <xf numFmtId="0" fontId="20" fillId="0" borderId="18" xfId="0" applyFont="1" applyBorder="1" applyAlignment="1">
      <alignment horizontal="center" vertical="center"/>
    </xf>
    <xf numFmtId="0" fontId="20" fillId="0" borderId="24"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31"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9"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5" xfId="0" applyBorder="1" applyAlignment="1">
      <alignment horizontal="center" vertical="center" wrapText="1"/>
    </xf>
    <xf numFmtId="0" fontId="8" fillId="4" borderId="2" xfId="0" applyFont="1" applyFill="1" applyBorder="1" applyAlignment="1">
      <alignment horizontal="center" vertical="top" wrapText="1"/>
    </xf>
    <xf numFmtId="0" fontId="8" fillId="4" borderId="3" xfId="0" applyFont="1" applyFill="1" applyBorder="1" applyAlignment="1">
      <alignment horizontal="center" vertical="top" wrapText="1"/>
    </xf>
    <xf numFmtId="0" fontId="8" fillId="4" borderId="31" xfId="0" applyFont="1" applyFill="1" applyBorder="1" applyAlignment="1">
      <alignment horizontal="center" vertical="top" wrapText="1"/>
    </xf>
    <xf numFmtId="0" fontId="8" fillId="4" borderId="28" xfId="0" applyFont="1" applyFill="1" applyBorder="1" applyAlignment="1">
      <alignment horizontal="center" vertical="top" wrapText="1"/>
    </xf>
    <xf numFmtId="0" fontId="8" fillId="4" borderId="23" xfId="0" applyFont="1" applyFill="1" applyBorder="1" applyAlignment="1">
      <alignment horizontal="center" vertical="top"/>
    </xf>
    <xf numFmtId="0" fontId="8" fillId="4" borderId="29" xfId="0" applyFont="1" applyFill="1" applyBorder="1" applyAlignment="1">
      <alignment horizontal="center" vertical="top"/>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0" fillId="0" borderId="6" xfId="0" applyBorder="1" applyAlignment="1">
      <alignment horizontal="center" vertical="center" wrapText="1"/>
    </xf>
    <xf numFmtId="0" fontId="0" fillId="0" borderId="24" xfId="0" applyBorder="1" applyAlignment="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31"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19"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25" xfId="0" applyBorder="1" applyAlignment="1">
      <alignment horizontal="center"/>
    </xf>
    <xf numFmtId="0" fontId="8" fillId="4" borderId="26" xfId="0" applyFont="1" applyFill="1" applyBorder="1" applyAlignment="1">
      <alignment horizontal="center" vertical="top" wrapText="1"/>
    </xf>
    <xf numFmtId="0" fontId="8" fillId="4" borderId="1" xfId="0" applyFont="1" applyFill="1" applyBorder="1" applyAlignment="1">
      <alignment horizontal="center" vertical="top"/>
    </xf>
    <xf numFmtId="0" fontId="8" fillId="4" borderId="27" xfId="0" applyFont="1" applyFill="1" applyBorder="1" applyAlignment="1">
      <alignment horizontal="center" vertical="top"/>
    </xf>
    <xf numFmtId="0" fontId="0" fillId="8" borderId="30" xfId="0" applyFill="1" applyBorder="1" applyAlignment="1">
      <alignment horizontal="left" vertical="top" wrapText="1"/>
    </xf>
    <xf numFmtId="0" fontId="0" fillId="8" borderId="3" xfId="0" applyFill="1" applyBorder="1" applyAlignment="1">
      <alignment horizontal="left" vertical="top" wrapText="1"/>
    </xf>
    <xf numFmtId="0" fontId="0" fillId="8" borderId="31" xfId="0" applyFill="1" applyBorder="1" applyAlignment="1">
      <alignment horizontal="left" vertical="top" wrapText="1"/>
    </xf>
    <xf numFmtId="0" fontId="0" fillId="0" borderId="24" xfId="0" applyBorder="1" applyAlignment="1">
      <alignment horizontal="left" vertical="top" wrapText="1"/>
    </xf>
    <xf numFmtId="0" fontId="0" fillId="0" borderId="8" xfId="0" applyBorder="1" applyAlignment="1">
      <alignment horizontal="left" vertical="top" wrapText="1"/>
    </xf>
    <xf numFmtId="0" fontId="0" fillId="0" borderId="25"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30" xfId="0" applyBorder="1" applyAlignment="1">
      <alignment horizontal="left" vertical="top" wrapText="1"/>
    </xf>
    <xf numFmtId="0" fontId="0" fillId="0" borderId="3" xfId="0" applyBorder="1" applyAlignment="1">
      <alignment horizontal="left" vertical="top" wrapText="1"/>
    </xf>
    <xf numFmtId="0" fontId="0" fillId="0" borderId="31" xfId="0" applyBorder="1" applyAlignment="1">
      <alignment horizontal="left" vertical="top" wrapText="1"/>
    </xf>
    <xf numFmtId="0" fontId="64" fillId="4" borderId="28" xfId="0" applyFont="1" applyFill="1" applyBorder="1"/>
    <xf numFmtId="0" fontId="64" fillId="4" borderId="23" xfId="0" applyFont="1" applyFill="1" applyBorder="1"/>
    <xf numFmtId="0" fontId="64" fillId="4" borderId="29" xfId="0" applyFont="1" applyFill="1" applyBorder="1"/>
    <xf numFmtId="0" fontId="64" fillId="4" borderId="34" xfId="0" applyFont="1" applyFill="1" applyBorder="1"/>
    <xf numFmtId="0" fontId="64" fillId="4" borderId="14" xfId="0" applyFont="1" applyFill="1" applyBorder="1"/>
    <xf numFmtId="0" fontId="64" fillId="4" borderId="33" xfId="0" applyFont="1" applyFill="1" applyBorder="1"/>
    <xf numFmtId="0" fontId="62" fillId="0" borderId="26" xfId="0" applyFont="1" applyBorder="1" applyAlignment="1">
      <alignment vertical="top" wrapText="1"/>
    </xf>
    <xf numFmtId="0" fontId="62" fillId="0" borderId="1" xfId="0" applyFont="1" applyBorder="1" applyAlignment="1">
      <alignment vertical="top" wrapText="1"/>
    </xf>
    <xf numFmtId="0" fontId="62" fillId="0" borderId="27" xfId="0" applyFont="1" applyBorder="1" applyAlignment="1">
      <alignment vertical="top" wrapText="1"/>
    </xf>
    <xf numFmtId="0" fontId="62" fillId="0" borderId="35" xfId="0" applyFont="1" applyBorder="1" applyAlignment="1">
      <alignment vertical="top" wrapText="1"/>
    </xf>
    <xf numFmtId="0" fontId="62" fillId="0" borderId="36" xfId="0" applyFont="1" applyBorder="1" applyAlignment="1">
      <alignment vertical="top" wrapText="1"/>
    </xf>
    <xf numFmtId="0" fontId="62" fillId="0" borderId="37" xfId="0" applyFont="1" applyBorder="1" applyAlignment="1">
      <alignment vertical="top" wrapText="1"/>
    </xf>
    <xf numFmtId="0" fontId="86" fillId="0" borderId="18" xfId="0" applyFont="1" applyBorder="1" applyAlignment="1">
      <alignment horizontal="left" vertical="top" wrapText="1"/>
    </xf>
    <xf numFmtId="0" fontId="86" fillId="0" borderId="0" xfId="0" applyFont="1" applyAlignment="1">
      <alignment horizontal="left" vertical="top" wrapText="1"/>
    </xf>
    <xf numFmtId="0" fontId="86" fillId="0" borderId="19" xfId="0" applyFont="1" applyBorder="1" applyAlignment="1">
      <alignment horizontal="left" vertical="top" wrapText="1"/>
    </xf>
    <xf numFmtId="0" fontId="67" fillId="0" borderId="18" xfId="0" applyFont="1" applyBorder="1" applyAlignment="1">
      <alignment horizontal="left" vertical="top" wrapText="1"/>
    </xf>
    <xf numFmtId="0" fontId="67" fillId="0" borderId="0" xfId="0" applyFont="1" applyAlignment="1">
      <alignment horizontal="left" vertical="top" wrapText="1"/>
    </xf>
    <xf numFmtId="0" fontId="67" fillId="0" borderId="19" xfId="0" applyFont="1" applyBorder="1" applyAlignment="1">
      <alignment horizontal="left" vertical="top" wrapText="1"/>
    </xf>
    <xf numFmtId="0" fontId="62" fillId="0" borderId="18" xfId="0" applyFont="1" applyBorder="1" applyAlignment="1">
      <alignment horizontal="left"/>
    </xf>
    <xf numFmtId="0" fontId="62" fillId="0" borderId="0" xfId="0" applyFont="1" applyAlignment="1">
      <alignment horizontal="left"/>
    </xf>
    <xf numFmtId="0" fontId="62" fillId="0" borderId="19" xfId="0" applyFont="1" applyBorder="1" applyAlignment="1">
      <alignment horizontal="left"/>
    </xf>
    <xf numFmtId="0" fontId="42" fillId="0" borderId="0" xfId="3" applyFont="1" applyAlignment="1">
      <alignment horizontal="center" vertical="top"/>
    </xf>
    <xf numFmtId="0" fontId="94" fillId="17" borderId="10" xfId="0" applyFont="1" applyFill="1" applyBorder="1" applyAlignment="1">
      <alignment horizontal="center"/>
    </xf>
    <xf numFmtId="0" fontId="94" fillId="17" borderId="11" xfId="0" applyFont="1" applyFill="1" applyBorder="1" applyAlignment="1">
      <alignment horizontal="center"/>
    </xf>
    <xf numFmtId="0" fontId="94" fillId="17" borderId="12" xfId="0" applyFont="1" applyFill="1" applyBorder="1" applyAlignment="1">
      <alignment horizontal="center"/>
    </xf>
    <xf numFmtId="0" fontId="64" fillId="4" borderId="28" xfId="0" applyFont="1" applyFill="1" applyBorder="1" applyAlignment="1">
      <alignment horizontal="left"/>
    </xf>
    <xf numFmtId="0" fontId="64" fillId="4" borderId="23" xfId="0" applyFont="1" applyFill="1" applyBorder="1" applyAlignment="1">
      <alignment horizontal="left"/>
    </xf>
    <xf numFmtId="0" fontId="64" fillId="4" borderId="29" xfId="0" applyFont="1" applyFill="1" applyBorder="1" applyAlignment="1">
      <alignment horizontal="left"/>
    </xf>
    <xf numFmtId="0" fontId="24" fillId="15" borderId="0" xfId="4" applyFont="1" applyFill="1" applyAlignment="1">
      <alignment horizontal="left"/>
    </xf>
    <xf numFmtId="0" fontId="3" fillId="15" borderId="0" xfId="4" applyFill="1" applyAlignment="1">
      <alignment horizontal="center"/>
    </xf>
    <xf numFmtId="0" fontId="3" fillId="15" borderId="0" xfId="4" applyFill="1" applyAlignment="1">
      <alignment horizontal="left"/>
    </xf>
    <xf numFmtId="0" fontId="1" fillId="15" borderId="0" xfId="4" applyFont="1" applyFill="1" applyAlignment="1">
      <alignment horizontal="left"/>
    </xf>
    <xf numFmtId="0" fontId="1" fillId="15" borderId="0" xfId="4" applyFont="1" applyFill="1" applyAlignment="1">
      <alignment horizontal="center"/>
    </xf>
    <xf numFmtId="0" fontId="17" fillId="3" borderId="15" xfId="0" applyFont="1" applyFill="1" applyBorder="1" applyAlignment="1">
      <alignment horizontal="center" vertical="center"/>
    </xf>
    <xf numFmtId="0" fontId="17" fillId="3" borderId="16" xfId="0" applyFont="1" applyFill="1" applyBorder="1" applyAlignment="1">
      <alignment horizontal="center" vertical="center"/>
    </xf>
    <xf numFmtId="0" fontId="17" fillId="3" borderId="18" xfId="0" applyFont="1" applyFill="1" applyBorder="1" applyAlignment="1">
      <alignment horizontal="center" vertical="center"/>
    </xf>
    <xf numFmtId="0" fontId="17" fillId="3" borderId="0" xfId="0" applyFont="1" applyFill="1" applyAlignment="1">
      <alignment horizontal="center" vertical="center"/>
    </xf>
    <xf numFmtId="0" fontId="17" fillId="3" borderId="8"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0" xfId="0" applyFont="1" applyFill="1" applyAlignment="1">
      <alignment horizontal="center" vertical="center"/>
    </xf>
    <xf numFmtId="0" fontId="8" fillId="3" borderId="19"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25" xfId="0" applyFont="1" applyFill="1" applyBorder="1" applyAlignment="1">
      <alignment horizontal="center" vertical="center"/>
    </xf>
    <xf numFmtId="0" fontId="8" fillId="4" borderId="34" xfId="0" applyFont="1" applyFill="1" applyBorder="1" applyAlignment="1">
      <alignment horizontal="center" vertical="top" wrapText="1"/>
    </xf>
    <xf numFmtId="0" fontId="8" fillId="4" borderId="14" xfId="0" applyFont="1" applyFill="1" applyBorder="1" applyAlignment="1">
      <alignment horizontal="center" vertical="top"/>
    </xf>
    <xf numFmtId="0" fontId="0" fillId="0" borderId="30"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8"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24"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wrapText="1"/>
    </xf>
    <xf numFmtId="0" fontId="0" fillId="0" borderId="24" xfId="0" applyBorder="1" applyAlignment="1">
      <alignment horizontal="left" vertical="top"/>
    </xf>
    <xf numFmtId="0" fontId="0" fillId="0" borderId="8" xfId="0" applyBorder="1" applyAlignment="1">
      <alignment horizontal="left" vertical="top"/>
    </xf>
    <xf numFmtId="0" fontId="0" fillId="0" borderId="25" xfId="0" applyBorder="1" applyAlignment="1">
      <alignment horizontal="left" vertical="top"/>
    </xf>
    <xf numFmtId="0" fontId="19" fillId="6" borderId="1" xfId="0" applyFont="1" applyFill="1" applyBorder="1" applyAlignment="1">
      <alignment horizontal="center" vertical="center" wrapText="1"/>
    </xf>
  </cellXfs>
  <cellStyles count="8">
    <cellStyle name="Hyperlink" xfId="3" xr:uid="{00000000-000B-0000-0000-000008000000}"/>
    <cellStyle name="Hyperlink 2" xfId="7" xr:uid="{4DF62122-4AD6-4B0E-A409-3534E353D1A7}"/>
    <cellStyle name="Normal" xfId="0" builtinId="0"/>
    <cellStyle name="Normal 11" xfId="6" xr:uid="{104C0C7A-3189-4CC2-8411-A948BA9F3434}"/>
    <cellStyle name="Normal 2" xfId="1" xr:uid="{CD32FAAD-4EB2-4442-8036-0DBA6BB71DE5}"/>
    <cellStyle name="Normal 2 2" xfId="4" xr:uid="{BFE8D4F4-50B8-4D2C-AFE6-D0AC896B9146}"/>
    <cellStyle name="Normal 2 2 2" xfId="5" xr:uid="{E0A8E9AF-6DDA-D840-8879-3DDD8B0CC206}"/>
    <cellStyle name="Normal 3" xfId="2" xr:uid="{9786B188-9928-324C-B257-75EA74D295E9}"/>
  </cellStyles>
  <dxfs count="0"/>
  <tableStyles count="0" defaultTableStyle="TableStyleMedium2" defaultPivotStyle="PivotStyleLight16"/>
  <colors>
    <mruColors>
      <color rgb="FFA4BCC2"/>
      <color rgb="FFC8102E"/>
      <color rgb="FF404140"/>
      <color rgb="FF425563"/>
      <color rgb="FF941100"/>
      <color rgb="FF502B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4.xml"/><Relationship Id="rId48"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8B2B7CD6-313B-4E03-8BDB-E24D5F12158D}" type="doc">
      <dgm:prSet loTypeId="urn:microsoft.com/office/officeart/2005/8/layout/process3" loCatId="process" qsTypeId="urn:microsoft.com/office/officeart/2005/8/quickstyle/simple1" qsCatId="simple" csTypeId="urn:microsoft.com/office/officeart/2005/8/colors/accent1_2" csCatId="accent1" phldr="1"/>
      <dgm:spPr/>
      <dgm:t>
        <a:bodyPr/>
        <a:lstStyle/>
        <a:p>
          <a:endParaRPr lang="en-CA"/>
        </a:p>
      </dgm:t>
    </dgm:pt>
    <dgm:pt modelId="{74C08DF6-6719-482C-B9F4-6CBCA06EFB2F}">
      <dgm:prSet phldrT="[Texte]"/>
      <dgm:spPr>
        <a:solidFill>
          <a:srgbClr val="C00000"/>
        </a:solidFill>
      </dgm:spPr>
      <dgm:t>
        <a:bodyPr/>
        <a:lstStyle/>
        <a:p>
          <a:r>
            <a:rPr lang="en-CA"/>
            <a:t>1. 2023        Canadian Champs</a:t>
          </a:r>
        </a:p>
      </dgm:t>
    </dgm:pt>
    <dgm:pt modelId="{05885775-ADFC-40BC-BD7A-805EE3CEC745}" type="parTrans" cxnId="{3E1C3969-0047-4644-94A0-057F735D7692}">
      <dgm:prSet/>
      <dgm:spPr/>
      <dgm:t>
        <a:bodyPr/>
        <a:lstStyle/>
        <a:p>
          <a:endParaRPr lang="en-CA"/>
        </a:p>
      </dgm:t>
    </dgm:pt>
    <dgm:pt modelId="{0B298372-6EF1-4274-88CC-531B1CCFCF05}" type="sibTrans" cxnId="{3E1C3969-0047-4644-94A0-057F735D7692}">
      <dgm:prSet/>
      <dgm:spPr/>
      <dgm:t>
        <a:bodyPr/>
        <a:lstStyle/>
        <a:p>
          <a:endParaRPr lang="en-CA"/>
        </a:p>
      </dgm:t>
    </dgm:pt>
    <dgm:pt modelId="{DC9E76C7-A4E4-4CF0-A701-494E8BA6ECF9}">
      <dgm:prSet phldrT="[Texte]"/>
      <dgm:spPr/>
      <dgm:t>
        <a:bodyPr/>
        <a:lstStyle/>
        <a:p>
          <a:r>
            <a:rPr lang="en-CA"/>
            <a:t>Overall points per distance (counting both events of the same distance)</a:t>
          </a:r>
        </a:p>
      </dgm:t>
    </dgm:pt>
    <dgm:pt modelId="{A744CA2D-EF27-44BF-B13C-F9C7A334E440}" type="parTrans" cxnId="{A8B11B6E-0827-4593-9388-EE9B8BCF83ED}">
      <dgm:prSet/>
      <dgm:spPr/>
      <dgm:t>
        <a:bodyPr/>
        <a:lstStyle/>
        <a:p>
          <a:endParaRPr lang="en-CA"/>
        </a:p>
      </dgm:t>
    </dgm:pt>
    <dgm:pt modelId="{24C4628F-53DE-4DF3-AE8C-7589EAF64CCE}" type="sibTrans" cxnId="{A8B11B6E-0827-4593-9388-EE9B8BCF83ED}">
      <dgm:prSet/>
      <dgm:spPr/>
      <dgm:t>
        <a:bodyPr/>
        <a:lstStyle/>
        <a:p>
          <a:endParaRPr lang="en-CA"/>
        </a:p>
      </dgm:t>
    </dgm:pt>
    <dgm:pt modelId="{A1633863-127D-4A4F-A786-CF9242AF1BB2}">
      <dgm:prSet phldrT="[Texte]"/>
      <dgm:spPr>
        <a:solidFill>
          <a:srgbClr val="C00000"/>
        </a:solidFill>
      </dgm:spPr>
      <dgm:t>
        <a:bodyPr/>
        <a:lstStyle/>
        <a:p>
          <a:r>
            <a:rPr lang="en-CA"/>
            <a:t>2. 2023 World Champs (Seoul)</a:t>
          </a:r>
        </a:p>
      </dgm:t>
    </dgm:pt>
    <dgm:pt modelId="{01337876-C302-4C8C-A889-1C15449A7D9D}" type="parTrans" cxnId="{B51167A7-B079-47B3-B96A-92DE9F8C168B}">
      <dgm:prSet/>
      <dgm:spPr/>
      <dgm:t>
        <a:bodyPr/>
        <a:lstStyle/>
        <a:p>
          <a:endParaRPr lang="en-CA"/>
        </a:p>
      </dgm:t>
    </dgm:pt>
    <dgm:pt modelId="{3F5FD950-6015-4241-B4BC-FB7565AE04C2}" type="sibTrans" cxnId="{B51167A7-B079-47B3-B96A-92DE9F8C168B}">
      <dgm:prSet/>
      <dgm:spPr/>
      <dgm:t>
        <a:bodyPr/>
        <a:lstStyle/>
        <a:p>
          <a:endParaRPr lang="en-CA"/>
        </a:p>
      </dgm:t>
    </dgm:pt>
    <dgm:pt modelId="{A01F62D3-12F7-4D7F-AF22-94FB0D6CBBC8}">
      <dgm:prSet phldrT="[Texte]"/>
      <dgm:spPr/>
      <dgm:t>
        <a:bodyPr/>
        <a:lstStyle/>
        <a:p>
          <a:r>
            <a:rPr lang="en-CA"/>
            <a:t>Podium 1st: 2500 pts</a:t>
          </a:r>
        </a:p>
      </dgm:t>
    </dgm:pt>
    <dgm:pt modelId="{F63EFC7E-F8D0-4A97-AB4D-D00CFFAC7B13}" type="parTrans" cxnId="{E4EEEC54-1395-40D3-94ED-B4A99437F3EB}">
      <dgm:prSet/>
      <dgm:spPr/>
      <dgm:t>
        <a:bodyPr/>
        <a:lstStyle/>
        <a:p>
          <a:endParaRPr lang="en-CA"/>
        </a:p>
      </dgm:t>
    </dgm:pt>
    <dgm:pt modelId="{83EAE5CC-53AD-423C-B2E9-E092A08E8DE7}" type="sibTrans" cxnId="{E4EEEC54-1395-40D3-94ED-B4A99437F3EB}">
      <dgm:prSet/>
      <dgm:spPr/>
      <dgm:t>
        <a:bodyPr/>
        <a:lstStyle/>
        <a:p>
          <a:endParaRPr lang="en-CA"/>
        </a:p>
      </dgm:t>
    </dgm:pt>
    <dgm:pt modelId="{8E6DACAF-D713-48E7-920F-61FF9886B159}">
      <dgm:prSet phldrT="[Texte]"/>
      <dgm:spPr>
        <a:solidFill>
          <a:schemeClr val="tx1"/>
        </a:solidFill>
      </dgm:spPr>
      <dgm:t>
        <a:bodyPr/>
        <a:lstStyle/>
        <a:p>
          <a:r>
            <a:rPr lang="en-CA"/>
            <a:t>Distance Pool Ranking </a:t>
          </a:r>
        </a:p>
      </dgm:t>
    </dgm:pt>
    <dgm:pt modelId="{7EE74353-1DB3-4EF1-BDEE-204817EFD8C0}" type="parTrans" cxnId="{590312CD-E69F-4EA2-A161-9E2CB5E07064}">
      <dgm:prSet/>
      <dgm:spPr/>
      <dgm:t>
        <a:bodyPr/>
        <a:lstStyle/>
        <a:p>
          <a:endParaRPr lang="en-CA"/>
        </a:p>
      </dgm:t>
    </dgm:pt>
    <dgm:pt modelId="{3619C4BF-2107-4D7A-8277-63C6C4C69E85}" type="sibTrans" cxnId="{590312CD-E69F-4EA2-A161-9E2CB5E07064}">
      <dgm:prSet/>
      <dgm:spPr/>
      <dgm:t>
        <a:bodyPr/>
        <a:lstStyle/>
        <a:p>
          <a:endParaRPr lang="en-CA"/>
        </a:p>
      </dgm:t>
    </dgm:pt>
    <dgm:pt modelId="{664906A2-0441-4A38-B4E8-310EF2C46A45}">
      <dgm:prSet phldrT="[Texte]"/>
      <dgm:spPr/>
      <dgm:t>
        <a:bodyPr/>
        <a:lstStyle/>
        <a:p>
          <a:r>
            <a:rPr lang="en-CA"/>
            <a:t>Created by adding points from </a:t>
          </a:r>
          <a:r>
            <a:rPr lang="en-CA" b="1">
              <a:solidFill>
                <a:srgbClr val="FF0000"/>
              </a:solidFill>
            </a:rPr>
            <a:t>2 previous criteria</a:t>
          </a:r>
        </a:p>
      </dgm:t>
    </dgm:pt>
    <dgm:pt modelId="{2BDEEEC1-E803-419F-B60C-E7F6AE782815}" type="parTrans" cxnId="{84F82009-7C16-4FDE-BF90-14F0A3A2D6A2}">
      <dgm:prSet/>
      <dgm:spPr/>
      <dgm:t>
        <a:bodyPr/>
        <a:lstStyle/>
        <a:p>
          <a:endParaRPr lang="en-CA"/>
        </a:p>
      </dgm:t>
    </dgm:pt>
    <dgm:pt modelId="{F6D1B1B6-5E96-49BF-8BAC-E2F0CA3F966E}" type="sibTrans" cxnId="{84F82009-7C16-4FDE-BF90-14F0A3A2D6A2}">
      <dgm:prSet/>
      <dgm:spPr/>
      <dgm:t>
        <a:bodyPr/>
        <a:lstStyle/>
        <a:p>
          <a:endParaRPr lang="en-CA"/>
        </a:p>
      </dgm:t>
    </dgm:pt>
    <dgm:pt modelId="{C830327B-0BFA-484A-B839-4DFF0517521E}">
      <dgm:prSet phldrT="[Texte]"/>
      <dgm:spPr/>
      <dgm:t>
        <a:bodyPr/>
        <a:lstStyle/>
        <a:p>
          <a:r>
            <a:rPr lang="en-CA"/>
            <a:t>Podium 2nd: 2000 pts</a:t>
          </a:r>
        </a:p>
      </dgm:t>
    </dgm:pt>
    <dgm:pt modelId="{02B37C20-3929-4DC2-992D-533037365BDE}" type="parTrans" cxnId="{43E69735-10CD-4764-8383-48AFE6DFA0AC}">
      <dgm:prSet/>
      <dgm:spPr/>
      <dgm:t>
        <a:bodyPr/>
        <a:lstStyle/>
        <a:p>
          <a:endParaRPr lang="en-CA"/>
        </a:p>
      </dgm:t>
    </dgm:pt>
    <dgm:pt modelId="{BA6416BA-C6BF-4735-BE31-D928652CABED}" type="sibTrans" cxnId="{43E69735-10CD-4764-8383-48AFE6DFA0AC}">
      <dgm:prSet/>
      <dgm:spPr/>
      <dgm:t>
        <a:bodyPr/>
        <a:lstStyle/>
        <a:p>
          <a:endParaRPr lang="en-CA"/>
        </a:p>
      </dgm:t>
    </dgm:pt>
    <dgm:pt modelId="{EA75ADE3-532B-4949-81FA-BA9D0DD74518}">
      <dgm:prSet phldrT="[Texte]"/>
      <dgm:spPr/>
      <dgm:t>
        <a:bodyPr/>
        <a:lstStyle/>
        <a:p>
          <a:r>
            <a:rPr lang="en-CA"/>
            <a:t>Podium 3rd: 1600 pts</a:t>
          </a:r>
        </a:p>
      </dgm:t>
    </dgm:pt>
    <dgm:pt modelId="{3CB51902-1623-4DC6-AB89-4C6D466468AD}" type="parTrans" cxnId="{44C2FF16-7E09-4A94-A236-725EB3390BD5}">
      <dgm:prSet/>
      <dgm:spPr/>
      <dgm:t>
        <a:bodyPr/>
        <a:lstStyle/>
        <a:p>
          <a:endParaRPr lang="en-CA"/>
        </a:p>
      </dgm:t>
    </dgm:pt>
    <dgm:pt modelId="{9AAF945D-FAAF-4278-9347-3C5E943FF8FD}" type="sibTrans" cxnId="{44C2FF16-7E09-4A94-A236-725EB3390BD5}">
      <dgm:prSet/>
      <dgm:spPr/>
      <dgm:t>
        <a:bodyPr/>
        <a:lstStyle/>
        <a:p>
          <a:endParaRPr lang="en-CA"/>
        </a:p>
      </dgm:t>
    </dgm:pt>
    <dgm:pt modelId="{648BE907-3CA1-4B68-8497-A58B14F3D22A}">
      <dgm:prSet phldrT="[Texte]"/>
      <dgm:spPr/>
      <dgm:t>
        <a:bodyPr/>
        <a:lstStyle/>
        <a:p>
          <a:r>
            <a:rPr lang="en-CA"/>
            <a:t>Only the best result per distance.</a:t>
          </a:r>
        </a:p>
      </dgm:t>
    </dgm:pt>
    <dgm:pt modelId="{EA1FBD2D-6A2D-400E-B71E-ABED45886188}" type="parTrans" cxnId="{B30E758A-0412-4F83-A2D1-B1B64EDF26CA}">
      <dgm:prSet/>
      <dgm:spPr/>
      <dgm:t>
        <a:bodyPr/>
        <a:lstStyle/>
        <a:p>
          <a:endParaRPr lang="en-CA"/>
        </a:p>
      </dgm:t>
    </dgm:pt>
    <dgm:pt modelId="{32098FFE-8017-4984-94E1-764C30D36F8D}" type="sibTrans" cxnId="{B30E758A-0412-4F83-A2D1-B1B64EDF26CA}">
      <dgm:prSet/>
      <dgm:spPr/>
      <dgm:t>
        <a:bodyPr/>
        <a:lstStyle/>
        <a:p>
          <a:endParaRPr lang="en-CA"/>
        </a:p>
      </dgm:t>
    </dgm:pt>
    <dgm:pt modelId="{DB06C9CB-842B-41AF-B70D-4B478CE71A9A}">
      <dgm:prSet phldrT="[Texte]"/>
      <dgm:spPr/>
      <dgm:t>
        <a:bodyPr/>
        <a:lstStyle/>
        <a:p>
          <a:r>
            <a:rPr lang="en-CA"/>
            <a:t>For World Cups 1-2-3-4</a:t>
          </a:r>
        </a:p>
      </dgm:t>
    </dgm:pt>
    <dgm:pt modelId="{6A16E274-2B66-4074-AB26-A45E2E85F0DA}" type="parTrans" cxnId="{676607A1-AB92-4DC3-8A39-98CC818D47C2}">
      <dgm:prSet/>
      <dgm:spPr/>
      <dgm:t>
        <a:bodyPr/>
        <a:lstStyle/>
        <a:p>
          <a:endParaRPr lang="en-CA"/>
        </a:p>
      </dgm:t>
    </dgm:pt>
    <dgm:pt modelId="{6348917F-2ECB-48C6-BEB5-3C54A4C19200}" type="sibTrans" cxnId="{676607A1-AB92-4DC3-8A39-98CC818D47C2}">
      <dgm:prSet/>
      <dgm:spPr/>
      <dgm:t>
        <a:bodyPr/>
        <a:lstStyle/>
        <a:p>
          <a:endParaRPr lang="en-CA"/>
        </a:p>
      </dgm:t>
    </dgm:pt>
    <dgm:pt modelId="{914BFB03-1F38-460E-A624-524AA86F71F4}" type="pres">
      <dgm:prSet presAssocID="{8B2B7CD6-313B-4E03-8BDB-E24D5F12158D}" presName="linearFlow" presStyleCnt="0">
        <dgm:presLayoutVars>
          <dgm:dir/>
          <dgm:animLvl val="lvl"/>
          <dgm:resizeHandles val="exact"/>
        </dgm:presLayoutVars>
      </dgm:prSet>
      <dgm:spPr/>
    </dgm:pt>
    <dgm:pt modelId="{89452E8A-D6A0-4F83-A4E6-1AFDD0A537B0}" type="pres">
      <dgm:prSet presAssocID="{74C08DF6-6719-482C-B9F4-6CBCA06EFB2F}" presName="composite" presStyleCnt="0"/>
      <dgm:spPr/>
    </dgm:pt>
    <dgm:pt modelId="{49168973-2067-4BCA-80F3-016F17415C38}" type="pres">
      <dgm:prSet presAssocID="{74C08DF6-6719-482C-B9F4-6CBCA06EFB2F}" presName="parTx" presStyleLbl="node1" presStyleIdx="0" presStyleCnt="3">
        <dgm:presLayoutVars>
          <dgm:chMax val="0"/>
          <dgm:chPref val="0"/>
          <dgm:bulletEnabled val="1"/>
        </dgm:presLayoutVars>
      </dgm:prSet>
      <dgm:spPr/>
    </dgm:pt>
    <dgm:pt modelId="{E59B5F97-9FF3-48D0-8CAF-017FAE84C56A}" type="pres">
      <dgm:prSet presAssocID="{74C08DF6-6719-482C-B9F4-6CBCA06EFB2F}" presName="parSh" presStyleLbl="node1" presStyleIdx="0" presStyleCnt="3"/>
      <dgm:spPr/>
    </dgm:pt>
    <dgm:pt modelId="{DE07434B-8F44-40AF-8852-C2FC82CFCCCB}" type="pres">
      <dgm:prSet presAssocID="{74C08DF6-6719-482C-B9F4-6CBCA06EFB2F}" presName="desTx" presStyleLbl="fgAcc1" presStyleIdx="0" presStyleCnt="3">
        <dgm:presLayoutVars>
          <dgm:bulletEnabled val="1"/>
        </dgm:presLayoutVars>
      </dgm:prSet>
      <dgm:spPr/>
    </dgm:pt>
    <dgm:pt modelId="{8AB7275D-AAF2-49E8-9AD7-A4FE4AF6C22F}" type="pres">
      <dgm:prSet presAssocID="{0B298372-6EF1-4274-88CC-531B1CCFCF05}" presName="sibTrans" presStyleLbl="sibTrans2D1" presStyleIdx="0" presStyleCnt="2"/>
      <dgm:spPr/>
    </dgm:pt>
    <dgm:pt modelId="{B6654087-7144-4DD2-BE41-097A85F59B79}" type="pres">
      <dgm:prSet presAssocID="{0B298372-6EF1-4274-88CC-531B1CCFCF05}" presName="connTx" presStyleLbl="sibTrans2D1" presStyleIdx="0" presStyleCnt="2"/>
      <dgm:spPr/>
    </dgm:pt>
    <dgm:pt modelId="{7D15CDF7-587B-44F8-8243-08730AE145A1}" type="pres">
      <dgm:prSet presAssocID="{A1633863-127D-4A4F-A786-CF9242AF1BB2}" presName="composite" presStyleCnt="0"/>
      <dgm:spPr/>
    </dgm:pt>
    <dgm:pt modelId="{594853F2-616F-4370-A31E-D4AF43E2DC5F}" type="pres">
      <dgm:prSet presAssocID="{A1633863-127D-4A4F-A786-CF9242AF1BB2}" presName="parTx" presStyleLbl="node1" presStyleIdx="0" presStyleCnt="3">
        <dgm:presLayoutVars>
          <dgm:chMax val="0"/>
          <dgm:chPref val="0"/>
          <dgm:bulletEnabled val="1"/>
        </dgm:presLayoutVars>
      </dgm:prSet>
      <dgm:spPr/>
    </dgm:pt>
    <dgm:pt modelId="{42D7B7E2-D2EE-41ED-9820-76AB4D0745BA}" type="pres">
      <dgm:prSet presAssocID="{A1633863-127D-4A4F-A786-CF9242AF1BB2}" presName="parSh" presStyleLbl="node1" presStyleIdx="1" presStyleCnt="3"/>
      <dgm:spPr/>
    </dgm:pt>
    <dgm:pt modelId="{9DD6AEC9-835A-4EFC-BC8F-DA71948F0171}" type="pres">
      <dgm:prSet presAssocID="{A1633863-127D-4A4F-A786-CF9242AF1BB2}" presName="desTx" presStyleLbl="fgAcc1" presStyleIdx="1" presStyleCnt="3">
        <dgm:presLayoutVars>
          <dgm:bulletEnabled val="1"/>
        </dgm:presLayoutVars>
      </dgm:prSet>
      <dgm:spPr/>
    </dgm:pt>
    <dgm:pt modelId="{81231D5E-04F6-4381-9404-EBE4FEFD7BCC}" type="pres">
      <dgm:prSet presAssocID="{3F5FD950-6015-4241-B4BC-FB7565AE04C2}" presName="sibTrans" presStyleLbl="sibTrans2D1" presStyleIdx="1" presStyleCnt="2"/>
      <dgm:spPr/>
    </dgm:pt>
    <dgm:pt modelId="{306A0D60-791C-493D-BF86-2E6495D96CC5}" type="pres">
      <dgm:prSet presAssocID="{3F5FD950-6015-4241-B4BC-FB7565AE04C2}" presName="connTx" presStyleLbl="sibTrans2D1" presStyleIdx="1" presStyleCnt="2"/>
      <dgm:spPr/>
    </dgm:pt>
    <dgm:pt modelId="{4EC45669-E6BB-4098-8FDA-051E8132F5C4}" type="pres">
      <dgm:prSet presAssocID="{8E6DACAF-D713-48E7-920F-61FF9886B159}" presName="composite" presStyleCnt="0"/>
      <dgm:spPr/>
    </dgm:pt>
    <dgm:pt modelId="{D4CCEDB8-BB8A-4999-8F5B-30A839D5BE72}" type="pres">
      <dgm:prSet presAssocID="{8E6DACAF-D713-48E7-920F-61FF9886B159}" presName="parTx" presStyleLbl="node1" presStyleIdx="1" presStyleCnt="3">
        <dgm:presLayoutVars>
          <dgm:chMax val="0"/>
          <dgm:chPref val="0"/>
          <dgm:bulletEnabled val="1"/>
        </dgm:presLayoutVars>
      </dgm:prSet>
      <dgm:spPr/>
    </dgm:pt>
    <dgm:pt modelId="{E68AF998-87C5-4F14-B6B0-D600CF4B09C1}" type="pres">
      <dgm:prSet presAssocID="{8E6DACAF-D713-48E7-920F-61FF9886B159}" presName="parSh" presStyleLbl="node1" presStyleIdx="2" presStyleCnt="3"/>
      <dgm:spPr/>
    </dgm:pt>
    <dgm:pt modelId="{00CF093C-88BC-4C58-A292-CAA25050FD47}" type="pres">
      <dgm:prSet presAssocID="{8E6DACAF-D713-48E7-920F-61FF9886B159}" presName="desTx" presStyleLbl="fgAcc1" presStyleIdx="2" presStyleCnt="3">
        <dgm:presLayoutVars>
          <dgm:bulletEnabled val="1"/>
        </dgm:presLayoutVars>
      </dgm:prSet>
      <dgm:spPr/>
    </dgm:pt>
  </dgm:ptLst>
  <dgm:cxnLst>
    <dgm:cxn modelId="{84F82009-7C16-4FDE-BF90-14F0A3A2D6A2}" srcId="{8E6DACAF-D713-48E7-920F-61FF9886B159}" destId="{664906A2-0441-4A38-B4E8-310EF2C46A45}" srcOrd="0" destOrd="0" parTransId="{2BDEEEC1-E803-419F-B60C-E7F6AE782815}" sibTransId="{F6D1B1B6-5E96-49BF-8BAC-E2F0CA3F966E}"/>
    <dgm:cxn modelId="{814CB112-F0FC-4D10-9852-9A77449DDFFB}" type="presOf" srcId="{74C08DF6-6719-482C-B9F4-6CBCA06EFB2F}" destId="{E59B5F97-9FF3-48D0-8CAF-017FAE84C56A}" srcOrd="1" destOrd="0" presId="urn:microsoft.com/office/officeart/2005/8/layout/process3"/>
    <dgm:cxn modelId="{44C2FF16-7E09-4A94-A236-725EB3390BD5}" srcId="{A1633863-127D-4A4F-A786-CF9242AF1BB2}" destId="{EA75ADE3-532B-4949-81FA-BA9D0DD74518}" srcOrd="2" destOrd="0" parTransId="{3CB51902-1623-4DC6-AB89-4C6D466468AD}" sibTransId="{9AAF945D-FAAF-4278-9347-3C5E943FF8FD}"/>
    <dgm:cxn modelId="{0945CF1A-E556-4897-AA67-0DFEB48E094D}" type="presOf" srcId="{8E6DACAF-D713-48E7-920F-61FF9886B159}" destId="{E68AF998-87C5-4F14-B6B0-D600CF4B09C1}" srcOrd="1" destOrd="0" presId="urn:microsoft.com/office/officeart/2005/8/layout/process3"/>
    <dgm:cxn modelId="{995E9C2B-FB87-4478-AEFD-794644DB831F}" type="presOf" srcId="{8E6DACAF-D713-48E7-920F-61FF9886B159}" destId="{D4CCEDB8-BB8A-4999-8F5B-30A839D5BE72}" srcOrd="0" destOrd="0" presId="urn:microsoft.com/office/officeart/2005/8/layout/process3"/>
    <dgm:cxn modelId="{43E69735-10CD-4764-8383-48AFE6DFA0AC}" srcId="{A1633863-127D-4A4F-A786-CF9242AF1BB2}" destId="{C830327B-0BFA-484A-B839-4DFF0517521E}" srcOrd="1" destOrd="0" parTransId="{02B37C20-3929-4DC2-992D-533037365BDE}" sibTransId="{BA6416BA-C6BF-4735-BE31-D928652CABED}"/>
    <dgm:cxn modelId="{C5D5FB3A-1355-42B8-817E-8A98CD3A5A2D}" type="presOf" srcId="{0B298372-6EF1-4274-88CC-531B1CCFCF05}" destId="{8AB7275D-AAF2-49E8-9AD7-A4FE4AF6C22F}" srcOrd="0" destOrd="0" presId="urn:microsoft.com/office/officeart/2005/8/layout/process3"/>
    <dgm:cxn modelId="{8E2EBA60-895A-408A-B57C-6B29BED752F3}" type="presOf" srcId="{A01F62D3-12F7-4D7F-AF22-94FB0D6CBBC8}" destId="{9DD6AEC9-835A-4EFC-BC8F-DA71948F0171}" srcOrd="0" destOrd="0" presId="urn:microsoft.com/office/officeart/2005/8/layout/process3"/>
    <dgm:cxn modelId="{2B4F4962-9AD0-45FB-827E-9B7B29A99835}" type="presOf" srcId="{664906A2-0441-4A38-B4E8-310EF2C46A45}" destId="{00CF093C-88BC-4C58-A292-CAA25050FD47}" srcOrd="0" destOrd="0" presId="urn:microsoft.com/office/officeart/2005/8/layout/process3"/>
    <dgm:cxn modelId="{F4B80643-A893-463B-9137-3931EF621FB8}" type="presOf" srcId="{648BE907-3CA1-4B68-8497-A58B14F3D22A}" destId="{9DD6AEC9-835A-4EFC-BC8F-DA71948F0171}" srcOrd="0" destOrd="3" presId="urn:microsoft.com/office/officeart/2005/8/layout/process3"/>
    <dgm:cxn modelId="{3E1C3969-0047-4644-94A0-057F735D7692}" srcId="{8B2B7CD6-313B-4E03-8BDB-E24D5F12158D}" destId="{74C08DF6-6719-482C-B9F4-6CBCA06EFB2F}" srcOrd="0" destOrd="0" parTransId="{05885775-ADFC-40BC-BD7A-805EE3CEC745}" sibTransId="{0B298372-6EF1-4274-88CC-531B1CCFCF05}"/>
    <dgm:cxn modelId="{A8B11B6E-0827-4593-9388-EE9B8BCF83ED}" srcId="{74C08DF6-6719-482C-B9F4-6CBCA06EFB2F}" destId="{DC9E76C7-A4E4-4CF0-A701-494E8BA6ECF9}" srcOrd="0" destOrd="0" parTransId="{A744CA2D-EF27-44BF-B13C-F9C7A334E440}" sibTransId="{24C4628F-53DE-4DF3-AE8C-7589EAF64CCE}"/>
    <dgm:cxn modelId="{636A1A50-08A8-4437-96B7-96AE5138808B}" type="presOf" srcId="{3F5FD950-6015-4241-B4BC-FB7565AE04C2}" destId="{81231D5E-04F6-4381-9404-EBE4FEFD7BCC}" srcOrd="0" destOrd="0" presId="urn:microsoft.com/office/officeart/2005/8/layout/process3"/>
    <dgm:cxn modelId="{14B25C51-84EE-4BD9-B0F6-AF4183362817}" type="presOf" srcId="{DB06C9CB-842B-41AF-B70D-4B478CE71A9A}" destId="{00CF093C-88BC-4C58-A292-CAA25050FD47}" srcOrd="0" destOrd="1" presId="urn:microsoft.com/office/officeart/2005/8/layout/process3"/>
    <dgm:cxn modelId="{E4EEEC54-1395-40D3-94ED-B4A99437F3EB}" srcId="{A1633863-127D-4A4F-A786-CF9242AF1BB2}" destId="{A01F62D3-12F7-4D7F-AF22-94FB0D6CBBC8}" srcOrd="0" destOrd="0" parTransId="{F63EFC7E-F8D0-4A97-AB4D-D00CFFAC7B13}" sibTransId="{83EAE5CC-53AD-423C-B2E9-E092A08E8DE7}"/>
    <dgm:cxn modelId="{07C7477F-38FB-4554-9E3F-F8B03EA46EFF}" type="presOf" srcId="{C830327B-0BFA-484A-B839-4DFF0517521E}" destId="{9DD6AEC9-835A-4EFC-BC8F-DA71948F0171}" srcOrd="0" destOrd="1" presId="urn:microsoft.com/office/officeart/2005/8/layout/process3"/>
    <dgm:cxn modelId="{B30E758A-0412-4F83-A2D1-B1B64EDF26CA}" srcId="{A1633863-127D-4A4F-A786-CF9242AF1BB2}" destId="{648BE907-3CA1-4B68-8497-A58B14F3D22A}" srcOrd="3" destOrd="0" parTransId="{EA1FBD2D-6A2D-400E-B71E-ABED45886188}" sibTransId="{32098FFE-8017-4984-94E1-764C30D36F8D}"/>
    <dgm:cxn modelId="{16B65F96-FC06-4462-82C7-38E20EBFD461}" type="presOf" srcId="{EA75ADE3-532B-4949-81FA-BA9D0DD74518}" destId="{9DD6AEC9-835A-4EFC-BC8F-DA71948F0171}" srcOrd="0" destOrd="2" presId="urn:microsoft.com/office/officeart/2005/8/layout/process3"/>
    <dgm:cxn modelId="{59145A98-828F-4E9F-87E8-202810B19EE5}" type="presOf" srcId="{0B298372-6EF1-4274-88CC-531B1CCFCF05}" destId="{B6654087-7144-4DD2-BE41-097A85F59B79}" srcOrd="1" destOrd="0" presId="urn:microsoft.com/office/officeart/2005/8/layout/process3"/>
    <dgm:cxn modelId="{676607A1-AB92-4DC3-8A39-98CC818D47C2}" srcId="{8E6DACAF-D713-48E7-920F-61FF9886B159}" destId="{DB06C9CB-842B-41AF-B70D-4B478CE71A9A}" srcOrd="1" destOrd="0" parTransId="{6A16E274-2B66-4074-AB26-A45E2E85F0DA}" sibTransId="{6348917F-2ECB-48C6-BEB5-3C54A4C19200}"/>
    <dgm:cxn modelId="{6EB794A1-1A44-4D72-B7A1-1D804697876B}" type="presOf" srcId="{74C08DF6-6719-482C-B9F4-6CBCA06EFB2F}" destId="{49168973-2067-4BCA-80F3-016F17415C38}" srcOrd="0" destOrd="0" presId="urn:microsoft.com/office/officeart/2005/8/layout/process3"/>
    <dgm:cxn modelId="{B51167A7-B079-47B3-B96A-92DE9F8C168B}" srcId="{8B2B7CD6-313B-4E03-8BDB-E24D5F12158D}" destId="{A1633863-127D-4A4F-A786-CF9242AF1BB2}" srcOrd="1" destOrd="0" parTransId="{01337876-C302-4C8C-A889-1C15449A7D9D}" sibTransId="{3F5FD950-6015-4241-B4BC-FB7565AE04C2}"/>
    <dgm:cxn modelId="{48C8F7B7-CDC6-46B9-84CA-42DEA539EC3E}" type="presOf" srcId="{8B2B7CD6-313B-4E03-8BDB-E24D5F12158D}" destId="{914BFB03-1F38-460E-A624-524AA86F71F4}" srcOrd="0" destOrd="0" presId="urn:microsoft.com/office/officeart/2005/8/layout/process3"/>
    <dgm:cxn modelId="{7ECEA9BC-EEF4-4777-A836-B7FA8BA32F10}" type="presOf" srcId="{DC9E76C7-A4E4-4CF0-A701-494E8BA6ECF9}" destId="{DE07434B-8F44-40AF-8852-C2FC82CFCCCB}" srcOrd="0" destOrd="0" presId="urn:microsoft.com/office/officeart/2005/8/layout/process3"/>
    <dgm:cxn modelId="{948D38BF-C894-43CB-B855-92B46522C9DF}" type="presOf" srcId="{A1633863-127D-4A4F-A786-CF9242AF1BB2}" destId="{594853F2-616F-4370-A31E-D4AF43E2DC5F}" srcOrd="0" destOrd="0" presId="urn:microsoft.com/office/officeart/2005/8/layout/process3"/>
    <dgm:cxn modelId="{FF4AE4C1-58DE-4F99-ACA9-44EFA1619184}" type="presOf" srcId="{A1633863-127D-4A4F-A786-CF9242AF1BB2}" destId="{42D7B7E2-D2EE-41ED-9820-76AB4D0745BA}" srcOrd="1" destOrd="0" presId="urn:microsoft.com/office/officeart/2005/8/layout/process3"/>
    <dgm:cxn modelId="{590312CD-E69F-4EA2-A161-9E2CB5E07064}" srcId="{8B2B7CD6-313B-4E03-8BDB-E24D5F12158D}" destId="{8E6DACAF-D713-48E7-920F-61FF9886B159}" srcOrd="2" destOrd="0" parTransId="{7EE74353-1DB3-4EF1-BDEE-204817EFD8C0}" sibTransId="{3619C4BF-2107-4D7A-8277-63C6C4C69E85}"/>
    <dgm:cxn modelId="{B4B269EC-7D95-453A-B786-A30A8A54F8DE}" type="presOf" srcId="{3F5FD950-6015-4241-B4BC-FB7565AE04C2}" destId="{306A0D60-791C-493D-BF86-2E6495D96CC5}" srcOrd="1" destOrd="0" presId="urn:microsoft.com/office/officeart/2005/8/layout/process3"/>
    <dgm:cxn modelId="{EB819A20-C098-49EC-8D09-2B19EA06F4D0}" type="presParOf" srcId="{914BFB03-1F38-460E-A624-524AA86F71F4}" destId="{89452E8A-D6A0-4F83-A4E6-1AFDD0A537B0}" srcOrd="0" destOrd="0" presId="urn:microsoft.com/office/officeart/2005/8/layout/process3"/>
    <dgm:cxn modelId="{EAE10828-19C1-4BA0-9DE0-35E5656BAFCE}" type="presParOf" srcId="{89452E8A-D6A0-4F83-A4E6-1AFDD0A537B0}" destId="{49168973-2067-4BCA-80F3-016F17415C38}" srcOrd="0" destOrd="0" presId="urn:microsoft.com/office/officeart/2005/8/layout/process3"/>
    <dgm:cxn modelId="{C6363E7D-63D4-4C03-80D0-4FC1381D9C2B}" type="presParOf" srcId="{89452E8A-D6A0-4F83-A4E6-1AFDD0A537B0}" destId="{E59B5F97-9FF3-48D0-8CAF-017FAE84C56A}" srcOrd="1" destOrd="0" presId="urn:microsoft.com/office/officeart/2005/8/layout/process3"/>
    <dgm:cxn modelId="{B95465D6-38C9-4BBA-8362-F8544DC2E4DB}" type="presParOf" srcId="{89452E8A-D6A0-4F83-A4E6-1AFDD0A537B0}" destId="{DE07434B-8F44-40AF-8852-C2FC82CFCCCB}" srcOrd="2" destOrd="0" presId="urn:microsoft.com/office/officeart/2005/8/layout/process3"/>
    <dgm:cxn modelId="{A7ACAA54-2043-4216-99E9-5682B4A089C8}" type="presParOf" srcId="{914BFB03-1F38-460E-A624-524AA86F71F4}" destId="{8AB7275D-AAF2-49E8-9AD7-A4FE4AF6C22F}" srcOrd="1" destOrd="0" presId="urn:microsoft.com/office/officeart/2005/8/layout/process3"/>
    <dgm:cxn modelId="{331C09F4-36AD-43C2-8868-E1CDF75EA8A3}" type="presParOf" srcId="{8AB7275D-AAF2-49E8-9AD7-A4FE4AF6C22F}" destId="{B6654087-7144-4DD2-BE41-097A85F59B79}" srcOrd="0" destOrd="0" presId="urn:microsoft.com/office/officeart/2005/8/layout/process3"/>
    <dgm:cxn modelId="{66FB40BA-17ED-4A04-AA3B-FD1E868947FC}" type="presParOf" srcId="{914BFB03-1F38-460E-A624-524AA86F71F4}" destId="{7D15CDF7-587B-44F8-8243-08730AE145A1}" srcOrd="2" destOrd="0" presId="urn:microsoft.com/office/officeart/2005/8/layout/process3"/>
    <dgm:cxn modelId="{FAF7DEEB-7DA8-496D-836C-42E500587F40}" type="presParOf" srcId="{7D15CDF7-587B-44F8-8243-08730AE145A1}" destId="{594853F2-616F-4370-A31E-D4AF43E2DC5F}" srcOrd="0" destOrd="0" presId="urn:microsoft.com/office/officeart/2005/8/layout/process3"/>
    <dgm:cxn modelId="{5BED3E8D-5B38-493F-933E-9AF53306B939}" type="presParOf" srcId="{7D15CDF7-587B-44F8-8243-08730AE145A1}" destId="{42D7B7E2-D2EE-41ED-9820-76AB4D0745BA}" srcOrd="1" destOrd="0" presId="urn:microsoft.com/office/officeart/2005/8/layout/process3"/>
    <dgm:cxn modelId="{39CF5E85-9F11-4A9B-8AE9-6354F0D65781}" type="presParOf" srcId="{7D15CDF7-587B-44F8-8243-08730AE145A1}" destId="{9DD6AEC9-835A-4EFC-BC8F-DA71948F0171}" srcOrd="2" destOrd="0" presId="urn:microsoft.com/office/officeart/2005/8/layout/process3"/>
    <dgm:cxn modelId="{B461B76C-1F41-46DB-8C5A-B988D3F5E478}" type="presParOf" srcId="{914BFB03-1F38-460E-A624-524AA86F71F4}" destId="{81231D5E-04F6-4381-9404-EBE4FEFD7BCC}" srcOrd="3" destOrd="0" presId="urn:microsoft.com/office/officeart/2005/8/layout/process3"/>
    <dgm:cxn modelId="{D9BF89AE-7354-4ADE-9370-0A3F9F95D731}" type="presParOf" srcId="{81231D5E-04F6-4381-9404-EBE4FEFD7BCC}" destId="{306A0D60-791C-493D-BF86-2E6495D96CC5}" srcOrd="0" destOrd="0" presId="urn:microsoft.com/office/officeart/2005/8/layout/process3"/>
    <dgm:cxn modelId="{3221DA93-A71F-4C26-979B-A1E281C9CD6A}" type="presParOf" srcId="{914BFB03-1F38-460E-A624-524AA86F71F4}" destId="{4EC45669-E6BB-4098-8FDA-051E8132F5C4}" srcOrd="4" destOrd="0" presId="urn:microsoft.com/office/officeart/2005/8/layout/process3"/>
    <dgm:cxn modelId="{CD412C48-EFEB-42C4-A675-5F324B071E8F}" type="presParOf" srcId="{4EC45669-E6BB-4098-8FDA-051E8132F5C4}" destId="{D4CCEDB8-BB8A-4999-8F5B-30A839D5BE72}" srcOrd="0" destOrd="0" presId="urn:microsoft.com/office/officeart/2005/8/layout/process3"/>
    <dgm:cxn modelId="{A5EB79E1-C37D-4959-B5D8-A2DFBAED20FB}" type="presParOf" srcId="{4EC45669-E6BB-4098-8FDA-051E8132F5C4}" destId="{E68AF998-87C5-4F14-B6B0-D600CF4B09C1}" srcOrd="1" destOrd="0" presId="urn:microsoft.com/office/officeart/2005/8/layout/process3"/>
    <dgm:cxn modelId="{E8FC64CD-CDBA-4C8D-98A0-FEF21452A73B}" type="presParOf" srcId="{4EC45669-E6BB-4098-8FDA-051E8132F5C4}" destId="{00CF093C-88BC-4C58-A292-CAA25050FD47}" srcOrd="2" destOrd="0" presId="urn:microsoft.com/office/officeart/2005/8/layout/process3"/>
  </dgm:cxnLst>
  <dgm:bg/>
  <dgm:whole/>
  <dgm:extLst>
    <a:ext uri="http://schemas.microsoft.com/office/drawing/2008/diagram">
      <dsp:dataModelExt xmlns:dsp="http://schemas.microsoft.com/office/drawing/2008/diagram" relId="rId9"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8B2B7CD6-313B-4E03-8BDB-E24D5F12158D}" type="doc">
      <dgm:prSet loTypeId="urn:microsoft.com/office/officeart/2005/8/layout/process3" loCatId="process" qsTypeId="urn:microsoft.com/office/officeart/2005/8/quickstyle/simple1" qsCatId="simple" csTypeId="urn:microsoft.com/office/officeart/2005/8/colors/accent1_2" csCatId="accent1" phldr="1"/>
      <dgm:spPr/>
      <dgm:t>
        <a:bodyPr/>
        <a:lstStyle/>
        <a:p>
          <a:endParaRPr lang="en-CA"/>
        </a:p>
      </dgm:t>
    </dgm:pt>
    <dgm:pt modelId="{74C08DF6-6719-482C-B9F4-6CBCA06EFB2F}">
      <dgm:prSet phldrT="[Texte]"/>
      <dgm:spPr>
        <a:solidFill>
          <a:srgbClr val="C00000"/>
        </a:solidFill>
      </dgm:spPr>
      <dgm:t>
        <a:bodyPr/>
        <a:lstStyle/>
        <a:p>
          <a:pPr algn="ctr"/>
          <a:r>
            <a:rPr lang="en-CA"/>
            <a:t>1. 2023-24            Canada Cup</a:t>
          </a:r>
        </a:p>
      </dgm:t>
    </dgm:pt>
    <dgm:pt modelId="{05885775-ADFC-40BC-BD7A-805EE3CEC745}" type="parTrans" cxnId="{3E1C3969-0047-4644-94A0-057F735D7692}">
      <dgm:prSet/>
      <dgm:spPr/>
      <dgm:t>
        <a:bodyPr/>
        <a:lstStyle/>
        <a:p>
          <a:endParaRPr lang="en-CA"/>
        </a:p>
      </dgm:t>
    </dgm:pt>
    <dgm:pt modelId="{0B298372-6EF1-4274-88CC-531B1CCFCF05}" type="sibTrans" cxnId="{3E1C3969-0047-4644-94A0-057F735D7692}">
      <dgm:prSet/>
      <dgm:spPr/>
      <dgm:t>
        <a:bodyPr/>
        <a:lstStyle/>
        <a:p>
          <a:endParaRPr lang="en-CA"/>
        </a:p>
      </dgm:t>
    </dgm:pt>
    <dgm:pt modelId="{DC9E76C7-A4E4-4CF0-A701-494E8BA6ECF9}">
      <dgm:prSet phldrT="[Texte]"/>
      <dgm:spPr/>
      <dgm:t>
        <a:bodyPr/>
        <a:lstStyle/>
        <a:p>
          <a:r>
            <a:rPr lang="en-CA"/>
            <a:t>Overall points per distance (counting both events of the same distance)</a:t>
          </a:r>
        </a:p>
      </dgm:t>
    </dgm:pt>
    <dgm:pt modelId="{A744CA2D-EF27-44BF-B13C-F9C7A334E440}" type="parTrans" cxnId="{A8B11B6E-0827-4593-9388-EE9B8BCF83ED}">
      <dgm:prSet/>
      <dgm:spPr/>
      <dgm:t>
        <a:bodyPr/>
        <a:lstStyle/>
        <a:p>
          <a:endParaRPr lang="en-CA"/>
        </a:p>
      </dgm:t>
    </dgm:pt>
    <dgm:pt modelId="{24C4628F-53DE-4DF3-AE8C-7589EAF64CCE}" type="sibTrans" cxnId="{A8B11B6E-0827-4593-9388-EE9B8BCF83ED}">
      <dgm:prSet/>
      <dgm:spPr/>
      <dgm:t>
        <a:bodyPr/>
        <a:lstStyle/>
        <a:p>
          <a:endParaRPr lang="en-CA"/>
        </a:p>
      </dgm:t>
    </dgm:pt>
    <dgm:pt modelId="{A1633863-127D-4A4F-A786-CF9242AF1BB2}">
      <dgm:prSet phldrT="[Texte]"/>
      <dgm:spPr>
        <a:solidFill>
          <a:srgbClr val="C00000"/>
        </a:solidFill>
      </dgm:spPr>
      <dgm:t>
        <a:bodyPr/>
        <a:lstStyle/>
        <a:p>
          <a:pPr algn="ctr"/>
          <a:r>
            <a:rPr lang="en-CA"/>
            <a:t>2. 2023-24                  World Cups 1-2-3-4</a:t>
          </a:r>
        </a:p>
      </dgm:t>
    </dgm:pt>
    <dgm:pt modelId="{01337876-C302-4C8C-A889-1C15449A7D9D}" type="parTrans" cxnId="{B51167A7-B079-47B3-B96A-92DE9F8C168B}">
      <dgm:prSet/>
      <dgm:spPr/>
      <dgm:t>
        <a:bodyPr/>
        <a:lstStyle/>
        <a:p>
          <a:endParaRPr lang="en-CA"/>
        </a:p>
      </dgm:t>
    </dgm:pt>
    <dgm:pt modelId="{3F5FD950-6015-4241-B4BC-FB7565AE04C2}" type="sibTrans" cxnId="{B51167A7-B079-47B3-B96A-92DE9F8C168B}">
      <dgm:prSet/>
      <dgm:spPr/>
      <dgm:t>
        <a:bodyPr/>
        <a:lstStyle/>
        <a:p>
          <a:endParaRPr lang="en-CA"/>
        </a:p>
      </dgm:t>
    </dgm:pt>
    <dgm:pt modelId="{A01F62D3-12F7-4D7F-AF22-94FB0D6CBBC8}">
      <dgm:prSet phldrT="[Texte]"/>
      <dgm:spPr/>
      <dgm:t>
        <a:bodyPr/>
        <a:lstStyle/>
        <a:p>
          <a:r>
            <a:rPr lang="en-CA"/>
            <a:t>Points for a single best result per distance</a:t>
          </a:r>
        </a:p>
      </dgm:t>
    </dgm:pt>
    <dgm:pt modelId="{F63EFC7E-F8D0-4A97-AB4D-D00CFFAC7B13}" type="parTrans" cxnId="{E4EEEC54-1395-40D3-94ED-B4A99437F3EB}">
      <dgm:prSet/>
      <dgm:spPr/>
      <dgm:t>
        <a:bodyPr/>
        <a:lstStyle/>
        <a:p>
          <a:endParaRPr lang="en-CA"/>
        </a:p>
      </dgm:t>
    </dgm:pt>
    <dgm:pt modelId="{83EAE5CC-53AD-423C-B2E9-E092A08E8DE7}" type="sibTrans" cxnId="{E4EEEC54-1395-40D3-94ED-B4A99437F3EB}">
      <dgm:prSet/>
      <dgm:spPr/>
      <dgm:t>
        <a:bodyPr/>
        <a:lstStyle/>
        <a:p>
          <a:endParaRPr lang="en-CA"/>
        </a:p>
      </dgm:t>
    </dgm:pt>
    <dgm:pt modelId="{8E6DACAF-D713-48E7-920F-61FF9886B159}">
      <dgm:prSet phldrT="[Texte]"/>
      <dgm:spPr>
        <a:solidFill>
          <a:schemeClr val="tx1"/>
        </a:solidFill>
      </dgm:spPr>
      <dgm:t>
        <a:bodyPr/>
        <a:lstStyle/>
        <a:p>
          <a:pPr algn="ctr"/>
          <a:r>
            <a:rPr lang="en-CA"/>
            <a:t>Distance Pool Ranking </a:t>
          </a:r>
        </a:p>
      </dgm:t>
    </dgm:pt>
    <dgm:pt modelId="{7EE74353-1DB3-4EF1-BDEE-204817EFD8C0}" type="parTrans" cxnId="{590312CD-E69F-4EA2-A161-9E2CB5E07064}">
      <dgm:prSet/>
      <dgm:spPr/>
      <dgm:t>
        <a:bodyPr/>
        <a:lstStyle/>
        <a:p>
          <a:endParaRPr lang="en-CA"/>
        </a:p>
      </dgm:t>
    </dgm:pt>
    <dgm:pt modelId="{3619C4BF-2107-4D7A-8277-63C6C4C69E85}" type="sibTrans" cxnId="{590312CD-E69F-4EA2-A161-9E2CB5E07064}">
      <dgm:prSet/>
      <dgm:spPr/>
      <dgm:t>
        <a:bodyPr/>
        <a:lstStyle/>
        <a:p>
          <a:endParaRPr lang="en-CA"/>
        </a:p>
      </dgm:t>
    </dgm:pt>
    <dgm:pt modelId="{664906A2-0441-4A38-B4E8-310EF2C46A45}">
      <dgm:prSet phldrT="[Texte]"/>
      <dgm:spPr/>
      <dgm:t>
        <a:bodyPr/>
        <a:lstStyle/>
        <a:p>
          <a:r>
            <a:rPr lang="en-CA"/>
            <a:t>Created by adding points from 2 previous criteria</a:t>
          </a:r>
        </a:p>
      </dgm:t>
    </dgm:pt>
    <dgm:pt modelId="{2BDEEEC1-E803-419F-B60C-E7F6AE782815}" type="parTrans" cxnId="{84F82009-7C16-4FDE-BF90-14F0A3A2D6A2}">
      <dgm:prSet/>
      <dgm:spPr/>
      <dgm:t>
        <a:bodyPr/>
        <a:lstStyle/>
        <a:p>
          <a:endParaRPr lang="en-CA"/>
        </a:p>
      </dgm:t>
    </dgm:pt>
    <dgm:pt modelId="{F6D1B1B6-5E96-49BF-8BAC-E2F0CA3F966E}" type="sibTrans" cxnId="{84F82009-7C16-4FDE-BF90-14F0A3A2D6A2}">
      <dgm:prSet/>
      <dgm:spPr/>
      <dgm:t>
        <a:bodyPr/>
        <a:lstStyle/>
        <a:p>
          <a:endParaRPr lang="en-CA"/>
        </a:p>
      </dgm:t>
    </dgm:pt>
    <dgm:pt modelId="{DB06C9CB-842B-41AF-B70D-4B478CE71A9A}">
      <dgm:prSet phldrT="[Texte]"/>
      <dgm:spPr/>
      <dgm:t>
        <a:bodyPr/>
        <a:lstStyle/>
        <a:p>
          <a:r>
            <a:rPr lang="en-CA"/>
            <a:t>For World Cups 5-6</a:t>
          </a:r>
        </a:p>
      </dgm:t>
    </dgm:pt>
    <dgm:pt modelId="{6A16E274-2B66-4074-AB26-A45E2E85F0DA}" type="parTrans" cxnId="{676607A1-AB92-4DC3-8A39-98CC818D47C2}">
      <dgm:prSet/>
      <dgm:spPr/>
      <dgm:t>
        <a:bodyPr/>
        <a:lstStyle/>
        <a:p>
          <a:endParaRPr lang="en-CA"/>
        </a:p>
      </dgm:t>
    </dgm:pt>
    <dgm:pt modelId="{6348917F-2ECB-48C6-BEB5-3C54A4C19200}" type="sibTrans" cxnId="{676607A1-AB92-4DC3-8A39-98CC818D47C2}">
      <dgm:prSet/>
      <dgm:spPr/>
      <dgm:t>
        <a:bodyPr/>
        <a:lstStyle/>
        <a:p>
          <a:endParaRPr lang="en-CA"/>
        </a:p>
      </dgm:t>
    </dgm:pt>
    <dgm:pt modelId="{C9245F57-D317-4ACC-BCCC-FBEFD935890B}">
      <dgm:prSet phldrT="[Texte]"/>
      <dgm:spPr/>
      <dgm:t>
        <a:bodyPr/>
        <a:lstStyle/>
        <a:p>
          <a:r>
            <a:rPr lang="en-CA"/>
            <a:t>Points for World Cup Distance Ranking</a:t>
          </a:r>
        </a:p>
      </dgm:t>
    </dgm:pt>
    <dgm:pt modelId="{0FB96382-9905-4958-8623-051181DED474}" type="parTrans" cxnId="{2F72CCA9-9B9F-4CE6-A6FB-8E22CC522F8A}">
      <dgm:prSet/>
      <dgm:spPr/>
      <dgm:t>
        <a:bodyPr/>
        <a:lstStyle/>
        <a:p>
          <a:endParaRPr lang="en-CA"/>
        </a:p>
      </dgm:t>
    </dgm:pt>
    <dgm:pt modelId="{89F27C28-98BA-4EBF-89CE-64FDECA680C8}" type="sibTrans" cxnId="{2F72CCA9-9B9F-4CE6-A6FB-8E22CC522F8A}">
      <dgm:prSet/>
      <dgm:spPr/>
      <dgm:t>
        <a:bodyPr/>
        <a:lstStyle/>
        <a:p>
          <a:endParaRPr lang="en-CA"/>
        </a:p>
      </dgm:t>
    </dgm:pt>
    <dgm:pt modelId="{914BFB03-1F38-460E-A624-524AA86F71F4}" type="pres">
      <dgm:prSet presAssocID="{8B2B7CD6-313B-4E03-8BDB-E24D5F12158D}" presName="linearFlow" presStyleCnt="0">
        <dgm:presLayoutVars>
          <dgm:dir/>
          <dgm:animLvl val="lvl"/>
          <dgm:resizeHandles val="exact"/>
        </dgm:presLayoutVars>
      </dgm:prSet>
      <dgm:spPr/>
    </dgm:pt>
    <dgm:pt modelId="{89452E8A-D6A0-4F83-A4E6-1AFDD0A537B0}" type="pres">
      <dgm:prSet presAssocID="{74C08DF6-6719-482C-B9F4-6CBCA06EFB2F}" presName="composite" presStyleCnt="0"/>
      <dgm:spPr/>
    </dgm:pt>
    <dgm:pt modelId="{49168973-2067-4BCA-80F3-016F17415C38}" type="pres">
      <dgm:prSet presAssocID="{74C08DF6-6719-482C-B9F4-6CBCA06EFB2F}" presName="parTx" presStyleLbl="node1" presStyleIdx="0" presStyleCnt="3">
        <dgm:presLayoutVars>
          <dgm:chMax val="0"/>
          <dgm:chPref val="0"/>
          <dgm:bulletEnabled val="1"/>
        </dgm:presLayoutVars>
      </dgm:prSet>
      <dgm:spPr/>
    </dgm:pt>
    <dgm:pt modelId="{E59B5F97-9FF3-48D0-8CAF-017FAE84C56A}" type="pres">
      <dgm:prSet presAssocID="{74C08DF6-6719-482C-B9F4-6CBCA06EFB2F}" presName="parSh" presStyleLbl="node1" presStyleIdx="0" presStyleCnt="3"/>
      <dgm:spPr/>
    </dgm:pt>
    <dgm:pt modelId="{DE07434B-8F44-40AF-8852-C2FC82CFCCCB}" type="pres">
      <dgm:prSet presAssocID="{74C08DF6-6719-482C-B9F4-6CBCA06EFB2F}" presName="desTx" presStyleLbl="fgAcc1" presStyleIdx="0" presStyleCnt="3">
        <dgm:presLayoutVars>
          <dgm:bulletEnabled val="1"/>
        </dgm:presLayoutVars>
      </dgm:prSet>
      <dgm:spPr/>
    </dgm:pt>
    <dgm:pt modelId="{8AB7275D-AAF2-49E8-9AD7-A4FE4AF6C22F}" type="pres">
      <dgm:prSet presAssocID="{0B298372-6EF1-4274-88CC-531B1CCFCF05}" presName="sibTrans" presStyleLbl="sibTrans2D1" presStyleIdx="0" presStyleCnt="2"/>
      <dgm:spPr/>
    </dgm:pt>
    <dgm:pt modelId="{B6654087-7144-4DD2-BE41-097A85F59B79}" type="pres">
      <dgm:prSet presAssocID="{0B298372-6EF1-4274-88CC-531B1CCFCF05}" presName="connTx" presStyleLbl="sibTrans2D1" presStyleIdx="0" presStyleCnt="2"/>
      <dgm:spPr/>
    </dgm:pt>
    <dgm:pt modelId="{7D15CDF7-587B-44F8-8243-08730AE145A1}" type="pres">
      <dgm:prSet presAssocID="{A1633863-127D-4A4F-A786-CF9242AF1BB2}" presName="composite" presStyleCnt="0"/>
      <dgm:spPr/>
    </dgm:pt>
    <dgm:pt modelId="{594853F2-616F-4370-A31E-D4AF43E2DC5F}" type="pres">
      <dgm:prSet presAssocID="{A1633863-127D-4A4F-A786-CF9242AF1BB2}" presName="parTx" presStyleLbl="node1" presStyleIdx="0" presStyleCnt="3">
        <dgm:presLayoutVars>
          <dgm:chMax val="0"/>
          <dgm:chPref val="0"/>
          <dgm:bulletEnabled val="1"/>
        </dgm:presLayoutVars>
      </dgm:prSet>
      <dgm:spPr/>
    </dgm:pt>
    <dgm:pt modelId="{42D7B7E2-D2EE-41ED-9820-76AB4D0745BA}" type="pres">
      <dgm:prSet presAssocID="{A1633863-127D-4A4F-A786-CF9242AF1BB2}" presName="parSh" presStyleLbl="node1" presStyleIdx="1" presStyleCnt="3"/>
      <dgm:spPr/>
    </dgm:pt>
    <dgm:pt modelId="{9DD6AEC9-835A-4EFC-BC8F-DA71948F0171}" type="pres">
      <dgm:prSet presAssocID="{A1633863-127D-4A4F-A786-CF9242AF1BB2}" presName="desTx" presStyleLbl="fgAcc1" presStyleIdx="1" presStyleCnt="3">
        <dgm:presLayoutVars>
          <dgm:bulletEnabled val="1"/>
        </dgm:presLayoutVars>
      </dgm:prSet>
      <dgm:spPr/>
    </dgm:pt>
    <dgm:pt modelId="{81231D5E-04F6-4381-9404-EBE4FEFD7BCC}" type="pres">
      <dgm:prSet presAssocID="{3F5FD950-6015-4241-B4BC-FB7565AE04C2}" presName="sibTrans" presStyleLbl="sibTrans2D1" presStyleIdx="1" presStyleCnt="2"/>
      <dgm:spPr/>
    </dgm:pt>
    <dgm:pt modelId="{306A0D60-791C-493D-BF86-2E6495D96CC5}" type="pres">
      <dgm:prSet presAssocID="{3F5FD950-6015-4241-B4BC-FB7565AE04C2}" presName="connTx" presStyleLbl="sibTrans2D1" presStyleIdx="1" presStyleCnt="2"/>
      <dgm:spPr/>
    </dgm:pt>
    <dgm:pt modelId="{4EC45669-E6BB-4098-8FDA-051E8132F5C4}" type="pres">
      <dgm:prSet presAssocID="{8E6DACAF-D713-48E7-920F-61FF9886B159}" presName="composite" presStyleCnt="0"/>
      <dgm:spPr/>
    </dgm:pt>
    <dgm:pt modelId="{D4CCEDB8-BB8A-4999-8F5B-30A839D5BE72}" type="pres">
      <dgm:prSet presAssocID="{8E6DACAF-D713-48E7-920F-61FF9886B159}" presName="parTx" presStyleLbl="node1" presStyleIdx="1" presStyleCnt="3">
        <dgm:presLayoutVars>
          <dgm:chMax val="0"/>
          <dgm:chPref val="0"/>
          <dgm:bulletEnabled val="1"/>
        </dgm:presLayoutVars>
      </dgm:prSet>
      <dgm:spPr/>
    </dgm:pt>
    <dgm:pt modelId="{E68AF998-87C5-4F14-B6B0-D600CF4B09C1}" type="pres">
      <dgm:prSet presAssocID="{8E6DACAF-D713-48E7-920F-61FF9886B159}" presName="parSh" presStyleLbl="node1" presStyleIdx="2" presStyleCnt="3"/>
      <dgm:spPr/>
    </dgm:pt>
    <dgm:pt modelId="{00CF093C-88BC-4C58-A292-CAA25050FD47}" type="pres">
      <dgm:prSet presAssocID="{8E6DACAF-D713-48E7-920F-61FF9886B159}" presName="desTx" presStyleLbl="fgAcc1" presStyleIdx="2" presStyleCnt="3">
        <dgm:presLayoutVars>
          <dgm:bulletEnabled val="1"/>
        </dgm:presLayoutVars>
      </dgm:prSet>
      <dgm:spPr/>
    </dgm:pt>
  </dgm:ptLst>
  <dgm:cxnLst>
    <dgm:cxn modelId="{84F82009-7C16-4FDE-BF90-14F0A3A2D6A2}" srcId="{8E6DACAF-D713-48E7-920F-61FF9886B159}" destId="{664906A2-0441-4A38-B4E8-310EF2C46A45}" srcOrd="0" destOrd="0" parTransId="{2BDEEEC1-E803-419F-B60C-E7F6AE782815}" sibTransId="{F6D1B1B6-5E96-49BF-8BAC-E2F0CA3F966E}"/>
    <dgm:cxn modelId="{814CB112-F0FC-4D10-9852-9A77449DDFFB}" type="presOf" srcId="{74C08DF6-6719-482C-B9F4-6CBCA06EFB2F}" destId="{E59B5F97-9FF3-48D0-8CAF-017FAE84C56A}" srcOrd="1" destOrd="0" presId="urn:microsoft.com/office/officeart/2005/8/layout/process3"/>
    <dgm:cxn modelId="{0945CF1A-E556-4897-AA67-0DFEB48E094D}" type="presOf" srcId="{8E6DACAF-D713-48E7-920F-61FF9886B159}" destId="{E68AF998-87C5-4F14-B6B0-D600CF4B09C1}" srcOrd="1" destOrd="0" presId="urn:microsoft.com/office/officeart/2005/8/layout/process3"/>
    <dgm:cxn modelId="{34F54121-92B6-41F0-A2F5-FD34AED86CD3}" type="presOf" srcId="{C9245F57-D317-4ACC-BCCC-FBEFD935890B}" destId="{9DD6AEC9-835A-4EFC-BC8F-DA71948F0171}" srcOrd="0" destOrd="1" presId="urn:microsoft.com/office/officeart/2005/8/layout/process3"/>
    <dgm:cxn modelId="{995E9C2B-FB87-4478-AEFD-794644DB831F}" type="presOf" srcId="{8E6DACAF-D713-48E7-920F-61FF9886B159}" destId="{D4CCEDB8-BB8A-4999-8F5B-30A839D5BE72}" srcOrd="0" destOrd="0" presId="urn:microsoft.com/office/officeart/2005/8/layout/process3"/>
    <dgm:cxn modelId="{C5D5FB3A-1355-42B8-817E-8A98CD3A5A2D}" type="presOf" srcId="{0B298372-6EF1-4274-88CC-531B1CCFCF05}" destId="{8AB7275D-AAF2-49E8-9AD7-A4FE4AF6C22F}" srcOrd="0" destOrd="0" presId="urn:microsoft.com/office/officeart/2005/8/layout/process3"/>
    <dgm:cxn modelId="{8E2EBA60-895A-408A-B57C-6B29BED752F3}" type="presOf" srcId="{A01F62D3-12F7-4D7F-AF22-94FB0D6CBBC8}" destId="{9DD6AEC9-835A-4EFC-BC8F-DA71948F0171}" srcOrd="0" destOrd="0" presId="urn:microsoft.com/office/officeart/2005/8/layout/process3"/>
    <dgm:cxn modelId="{2B4F4962-9AD0-45FB-827E-9B7B29A99835}" type="presOf" srcId="{664906A2-0441-4A38-B4E8-310EF2C46A45}" destId="{00CF093C-88BC-4C58-A292-CAA25050FD47}" srcOrd="0" destOrd="0" presId="urn:microsoft.com/office/officeart/2005/8/layout/process3"/>
    <dgm:cxn modelId="{3E1C3969-0047-4644-94A0-057F735D7692}" srcId="{8B2B7CD6-313B-4E03-8BDB-E24D5F12158D}" destId="{74C08DF6-6719-482C-B9F4-6CBCA06EFB2F}" srcOrd="0" destOrd="0" parTransId="{05885775-ADFC-40BC-BD7A-805EE3CEC745}" sibTransId="{0B298372-6EF1-4274-88CC-531B1CCFCF05}"/>
    <dgm:cxn modelId="{A8B11B6E-0827-4593-9388-EE9B8BCF83ED}" srcId="{74C08DF6-6719-482C-B9F4-6CBCA06EFB2F}" destId="{DC9E76C7-A4E4-4CF0-A701-494E8BA6ECF9}" srcOrd="0" destOrd="0" parTransId="{A744CA2D-EF27-44BF-B13C-F9C7A334E440}" sibTransId="{24C4628F-53DE-4DF3-AE8C-7589EAF64CCE}"/>
    <dgm:cxn modelId="{636A1A50-08A8-4437-96B7-96AE5138808B}" type="presOf" srcId="{3F5FD950-6015-4241-B4BC-FB7565AE04C2}" destId="{81231D5E-04F6-4381-9404-EBE4FEFD7BCC}" srcOrd="0" destOrd="0" presId="urn:microsoft.com/office/officeart/2005/8/layout/process3"/>
    <dgm:cxn modelId="{14B25C51-84EE-4BD9-B0F6-AF4183362817}" type="presOf" srcId="{DB06C9CB-842B-41AF-B70D-4B478CE71A9A}" destId="{00CF093C-88BC-4C58-A292-CAA25050FD47}" srcOrd="0" destOrd="1" presId="urn:microsoft.com/office/officeart/2005/8/layout/process3"/>
    <dgm:cxn modelId="{E4EEEC54-1395-40D3-94ED-B4A99437F3EB}" srcId="{A1633863-127D-4A4F-A786-CF9242AF1BB2}" destId="{A01F62D3-12F7-4D7F-AF22-94FB0D6CBBC8}" srcOrd="0" destOrd="0" parTransId="{F63EFC7E-F8D0-4A97-AB4D-D00CFFAC7B13}" sibTransId="{83EAE5CC-53AD-423C-B2E9-E092A08E8DE7}"/>
    <dgm:cxn modelId="{59145A98-828F-4E9F-87E8-202810B19EE5}" type="presOf" srcId="{0B298372-6EF1-4274-88CC-531B1CCFCF05}" destId="{B6654087-7144-4DD2-BE41-097A85F59B79}" srcOrd="1" destOrd="0" presId="urn:microsoft.com/office/officeart/2005/8/layout/process3"/>
    <dgm:cxn modelId="{676607A1-AB92-4DC3-8A39-98CC818D47C2}" srcId="{8E6DACAF-D713-48E7-920F-61FF9886B159}" destId="{DB06C9CB-842B-41AF-B70D-4B478CE71A9A}" srcOrd="1" destOrd="0" parTransId="{6A16E274-2B66-4074-AB26-A45E2E85F0DA}" sibTransId="{6348917F-2ECB-48C6-BEB5-3C54A4C19200}"/>
    <dgm:cxn modelId="{6EB794A1-1A44-4D72-B7A1-1D804697876B}" type="presOf" srcId="{74C08DF6-6719-482C-B9F4-6CBCA06EFB2F}" destId="{49168973-2067-4BCA-80F3-016F17415C38}" srcOrd="0" destOrd="0" presId="urn:microsoft.com/office/officeart/2005/8/layout/process3"/>
    <dgm:cxn modelId="{B51167A7-B079-47B3-B96A-92DE9F8C168B}" srcId="{8B2B7CD6-313B-4E03-8BDB-E24D5F12158D}" destId="{A1633863-127D-4A4F-A786-CF9242AF1BB2}" srcOrd="1" destOrd="0" parTransId="{01337876-C302-4C8C-A889-1C15449A7D9D}" sibTransId="{3F5FD950-6015-4241-B4BC-FB7565AE04C2}"/>
    <dgm:cxn modelId="{2F72CCA9-9B9F-4CE6-A6FB-8E22CC522F8A}" srcId="{A1633863-127D-4A4F-A786-CF9242AF1BB2}" destId="{C9245F57-D317-4ACC-BCCC-FBEFD935890B}" srcOrd="1" destOrd="0" parTransId="{0FB96382-9905-4958-8623-051181DED474}" sibTransId="{89F27C28-98BA-4EBF-89CE-64FDECA680C8}"/>
    <dgm:cxn modelId="{48C8F7B7-CDC6-46B9-84CA-42DEA539EC3E}" type="presOf" srcId="{8B2B7CD6-313B-4E03-8BDB-E24D5F12158D}" destId="{914BFB03-1F38-460E-A624-524AA86F71F4}" srcOrd="0" destOrd="0" presId="urn:microsoft.com/office/officeart/2005/8/layout/process3"/>
    <dgm:cxn modelId="{7ECEA9BC-EEF4-4777-A836-B7FA8BA32F10}" type="presOf" srcId="{DC9E76C7-A4E4-4CF0-A701-494E8BA6ECF9}" destId="{DE07434B-8F44-40AF-8852-C2FC82CFCCCB}" srcOrd="0" destOrd="0" presId="urn:microsoft.com/office/officeart/2005/8/layout/process3"/>
    <dgm:cxn modelId="{948D38BF-C894-43CB-B855-92B46522C9DF}" type="presOf" srcId="{A1633863-127D-4A4F-A786-CF9242AF1BB2}" destId="{594853F2-616F-4370-A31E-D4AF43E2DC5F}" srcOrd="0" destOrd="0" presId="urn:microsoft.com/office/officeart/2005/8/layout/process3"/>
    <dgm:cxn modelId="{FF4AE4C1-58DE-4F99-ACA9-44EFA1619184}" type="presOf" srcId="{A1633863-127D-4A4F-A786-CF9242AF1BB2}" destId="{42D7B7E2-D2EE-41ED-9820-76AB4D0745BA}" srcOrd="1" destOrd="0" presId="urn:microsoft.com/office/officeart/2005/8/layout/process3"/>
    <dgm:cxn modelId="{590312CD-E69F-4EA2-A161-9E2CB5E07064}" srcId="{8B2B7CD6-313B-4E03-8BDB-E24D5F12158D}" destId="{8E6DACAF-D713-48E7-920F-61FF9886B159}" srcOrd="2" destOrd="0" parTransId="{7EE74353-1DB3-4EF1-BDEE-204817EFD8C0}" sibTransId="{3619C4BF-2107-4D7A-8277-63C6C4C69E85}"/>
    <dgm:cxn modelId="{B4B269EC-7D95-453A-B786-A30A8A54F8DE}" type="presOf" srcId="{3F5FD950-6015-4241-B4BC-FB7565AE04C2}" destId="{306A0D60-791C-493D-BF86-2E6495D96CC5}" srcOrd="1" destOrd="0" presId="urn:microsoft.com/office/officeart/2005/8/layout/process3"/>
    <dgm:cxn modelId="{EB819A20-C098-49EC-8D09-2B19EA06F4D0}" type="presParOf" srcId="{914BFB03-1F38-460E-A624-524AA86F71F4}" destId="{89452E8A-D6A0-4F83-A4E6-1AFDD0A537B0}" srcOrd="0" destOrd="0" presId="urn:microsoft.com/office/officeart/2005/8/layout/process3"/>
    <dgm:cxn modelId="{EAE10828-19C1-4BA0-9DE0-35E5656BAFCE}" type="presParOf" srcId="{89452E8A-D6A0-4F83-A4E6-1AFDD0A537B0}" destId="{49168973-2067-4BCA-80F3-016F17415C38}" srcOrd="0" destOrd="0" presId="urn:microsoft.com/office/officeart/2005/8/layout/process3"/>
    <dgm:cxn modelId="{C6363E7D-63D4-4C03-80D0-4FC1381D9C2B}" type="presParOf" srcId="{89452E8A-D6A0-4F83-A4E6-1AFDD0A537B0}" destId="{E59B5F97-9FF3-48D0-8CAF-017FAE84C56A}" srcOrd="1" destOrd="0" presId="urn:microsoft.com/office/officeart/2005/8/layout/process3"/>
    <dgm:cxn modelId="{B95465D6-38C9-4BBA-8362-F8544DC2E4DB}" type="presParOf" srcId="{89452E8A-D6A0-4F83-A4E6-1AFDD0A537B0}" destId="{DE07434B-8F44-40AF-8852-C2FC82CFCCCB}" srcOrd="2" destOrd="0" presId="urn:microsoft.com/office/officeart/2005/8/layout/process3"/>
    <dgm:cxn modelId="{A7ACAA54-2043-4216-99E9-5682B4A089C8}" type="presParOf" srcId="{914BFB03-1F38-460E-A624-524AA86F71F4}" destId="{8AB7275D-AAF2-49E8-9AD7-A4FE4AF6C22F}" srcOrd="1" destOrd="0" presId="urn:microsoft.com/office/officeart/2005/8/layout/process3"/>
    <dgm:cxn modelId="{331C09F4-36AD-43C2-8868-E1CDF75EA8A3}" type="presParOf" srcId="{8AB7275D-AAF2-49E8-9AD7-A4FE4AF6C22F}" destId="{B6654087-7144-4DD2-BE41-097A85F59B79}" srcOrd="0" destOrd="0" presId="urn:microsoft.com/office/officeart/2005/8/layout/process3"/>
    <dgm:cxn modelId="{66FB40BA-17ED-4A04-AA3B-FD1E868947FC}" type="presParOf" srcId="{914BFB03-1F38-460E-A624-524AA86F71F4}" destId="{7D15CDF7-587B-44F8-8243-08730AE145A1}" srcOrd="2" destOrd="0" presId="urn:microsoft.com/office/officeart/2005/8/layout/process3"/>
    <dgm:cxn modelId="{FAF7DEEB-7DA8-496D-836C-42E500587F40}" type="presParOf" srcId="{7D15CDF7-587B-44F8-8243-08730AE145A1}" destId="{594853F2-616F-4370-A31E-D4AF43E2DC5F}" srcOrd="0" destOrd="0" presId="urn:microsoft.com/office/officeart/2005/8/layout/process3"/>
    <dgm:cxn modelId="{5BED3E8D-5B38-493F-933E-9AF53306B939}" type="presParOf" srcId="{7D15CDF7-587B-44F8-8243-08730AE145A1}" destId="{42D7B7E2-D2EE-41ED-9820-76AB4D0745BA}" srcOrd="1" destOrd="0" presId="urn:microsoft.com/office/officeart/2005/8/layout/process3"/>
    <dgm:cxn modelId="{39CF5E85-9F11-4A9B-8AE9-6354F0D65781}" type="presParOf" srcId="{7D15CDF7-587B-44F8-8243-08730AE145A1}" destId="{9DD6AEC9-835A-4EFC-BC8F-DA71948F0171}" srcOrd="2" destOrd="0" presId="urn:microsoft.com/office/officeart/2005/8/layout/process3"/>
    <dgm:cxn modelId="{B461B76C-1F41-46DB-8C5A-B988D3F5E478}" type="presParOf" srcId="{914BFB03-1F38-460E-A624-524AA86F71F4}" destId="{81231D5E-04F6-4381-9404-EBE4FEFD7BCC}" srcOrd="3" destOrd="0" presId="urn:microsoft.com/office/officeart/2005/8/layout/process3"/>
    <dgm:cxn modelId="{D9BF89AE-7354-4ADE-9370-0A3F9F95D731}" type="presParOf" srcId="{81231D5E-04F6-4381-9404-EBE4FEFD7BCC}" destId="{306A0D60-791C-493D-BF86-2E6495D96CC5}" srcOrd="0" destOrd="0" presId="urn:microsoft.com/office/officeart/2005/8/layout/process3"/>
    <dgm:cxn modelId="{3221DA93-A71F-4C26-979B-A1E281C9CD6A}" type="presParOf" srcId="{914BFB03-1F38-460E-A624-524AA86F71F4}" destId="{4EC45669-E6BB-4098-8FDA-051E8132F5C4}" srcOrd="4" destOrd="0" presId="urn:microsoft.com/office/officeart/2005/8/layout/process3"/>
    <dgm:cxn modelId="{CD412C48-EFEB-42C4-A675-5F324B071E8F}" type="presParOf" srcId="{4EC45669-E6BB-4098-8FDA-051E8132F5C4}" destId="{D4CCEDB8-BB8A-4999-8F5B-30A839D5BE72}" srcOrd="0" destOrd="0" presId="urn:microsoft.com/office/officeart/2005/8/layout/process3"/>
    <dgm:cxn modelId="{A5EB79E1-C37D-4959-B5D8-A2DFBAED20FB}" type="presParOf" srcId="{4EC45669-E6BB-4098-8FDA-051E8132F5C4}" destId="{E68AF998-87C5-4F14-B6B0-D600CF4B09C1}" srcOrd="1" destOrd="0" presId="urn:microsoft.com/office/officeart/2005/8/layout/process3"/>
    <dgm:cxn modelId="{E8FC64CD-CDBA-4C8D-98A0-FEF21452A73B}" type="presParOf" srcId="{4EC45669-E6BB-4098-8FDA-051E8132F5C4}" destId="{00CF093C-88BC-4C58-A292-CAA25050FD47}" srcOrd="2" destOrd="0" presId="urn:microsoft.com/office/officeart/2005/8/layout/process3"/>
  </dgm:cxnLst>
  <dgm:bg/>
  <dgm:whole/>
  <dgm:extLst>
    <a:ext uri="http://schemas.microsoft.com/office/drawing/2008/diagram">
      <dsp:dataModelExt xmlns:dsp="http://schemas.microsoft.com/office/drawing/2008/diagram" relId="rId14"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59B5F97-9FF3-48D0-8CAF-017FAE84C56A}">
      <dsp:nvSpPr>
        <dsp:cNvPr id="0" name=""/>
        <dsp:cNvSpPr/>
      </dsp:nvSpPr>
      <dsp:spPr>
        <a:xfrm>
          <a:off x="1939" y="597478"/>
          <a:ext cx="882066" cy="466113"/>
        </a:xfrm>
        <a:prstGeom prst="roundRect">
          <a:avLst>
            <a:gd name="adj" fmla="val 10000"/>
          </a:avLst>
        </a:prstGeom>
        <a:solidFill>
          <a:srgbClr val="C0000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896" tIns="56896" rIns="56896" bIns="30480" numCol="1" spcCol="1270" anchor="t" anchorCtr="0">
          <a:noAutofit/>
        </a:bodyPr>
        <a:lstStyle/>
        <a:p>
          <a:pPr marL="0" lvl="0" indent="0" algn="l" defTabSz="355600">
            <a:lnSpc>
              <a:spcPct val="90000"/>
            </a:lnSpc>
            <a:spcBef>
              <a:spcPct val="0"/>
            </a:spcBef>
            <a:spcAft>
              <a:spcPct val="35000"/>
            </a:spcAft>
            <a:buNone/>
          </a:pPr>
          <a:r>
            <a:rPr lang="en-CA" sz="800" kern="1200"/>
            <a:t>1. 2023        Canadian Champs</a:t>
          </a:r>
        </a:p>
      </dsp:txBody>
      <dsp:txXfrm>
        <a:off x="1939" y="597478"/>
        <a:ext cx="882066" cy="310742"/>
      </dsp:txXfrm>
    </dsp:sp>
    <dsp:sp modelId="{DE07434B-8F44-40AF-8852-C2FC82CFCCCB}">
      <dsp:nvSpPr>
        <dsp:cNvPr id="0" name=""/>
        <dsp:cNvSpPr/>
      </dsp:nvSpPr>
      <dsp:spPr>
        <a:xfrm>
          <a:off x="182604" y="908221"/>
          <a:ext cx="882066" cy="1237500"/>
        </a:xfrm>
        <a:prstGeom prst="roundRect">
          <a:avLst>
            <a:gd name="adj" fmla="val 10000"/>
          </a:avLst>
        </a:prstGeom>
        <a:solidFill>
          <a:schemeClr val="lt1">
            <a:alpha val="90000"/>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56896" tIns="56896" rIns="56896" bIns="56896" numCol="1" spcCol="1270" anchor="t" anchorCtr="0">
          <a:noAutofit/>
        </a:bodyPr>
        <a:lstStyle/>
        <a:p>
          <a:pPr marL="57150" lvl="1" indent="-57150" algn="l" defTabSz="355600">
            <a:lnSpc>
              <a:spcPct val="90000"/>
            </a:lnSpc>
            <a:spcBef>
              <a:spcPct val="0"/>
            </a:spcBef>
            <a:spcAft>
              <a:spcPct val="15000"/>
            </a:spcAft>
            <a:buChar char="•"/>
          </a:pPr>
          <a:r>
            <a:rPr lang="en-CA" sz="800" kern="1200"/>
            <a:t>Overall points per distance (counting both events of the same distance)</a:t>
          </a:r>
        </a:p>
      </dsp:txBody>
      <dsp:txXfrm>
        <a:off x="208439" y="934056"/>
        <a:ext cx="830396" cy="1185830"/>
      </dsp:txXfrm>
    </dsp:sp>
    <dsp:sp modelId="{8AB7275D-AAF2-49E8-9AD7-A4FE4AF6C22F}">
      <dsp:nvSpPr>
        <dsp:cNvPr id="0" name=""/>
        <dsp:cNvSpPr/>
      </dsp:nvSpPr>
      <dsp:spPr>
        <a:xfrm>
          <a:off x="1017724" y="643045"/>
          <a:ext cx="283482" cy="219608"/>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266700">
            <a:lnSpc>
              <a:spcPct val="90000"/>
            </a:lnSpc>
            <a:spcBef>
              <a:spcPct val="0"/>
            </a:spcBef>
            <a:spcAft>
              <a:spcPct val="35000"/>
            </a:spcAft>
            <a:buNone/>
          </a:pPr>
          <a:endParaRPr lang="en-CA" sz="600" kern="1200"/>
        </a:p>
      </dsp:txBody>
      <dsp:txXfrm>
        <a:off x="1017724" y="686967"/>
        <a:ext cx="217600" cy="131764"/>
      </dsp:txXfrm>
    </dsp:sp>
    <dsp:sp modelId="{42D7B7E2-D2EE-41ED-9820-76AB4D0745BA}">
      <dsp:nvSpPr>
        <dsp:cNvPr id="0" name=""/>
        <dsp:cNvSpPr/>
      </dsp:nvSpPr>
      <dsp:spPr>
        <a:xfrm>
          <a:off x="1418878" y="597478"/>
          <a:ext cx="882066" cy="466113"/>
        </a:xfrm>
        <a:prstGeom prst="roundRect">
          <a:avLst>
            <a:gd name="adj" fmla="val 10000"/>
          </a:avLst>
        </a:prstGeom>
        <a:solidFill>
          <a:srgbClr val="C0000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896" tIns="56896" rIns="56896" bIns="30480" numCol="1" spcCol="1270" anchor="t" anchorCtr="0">
          <a:noAutofit/>
        </a:bodyPr>
        <a:lstStyle/>
        <a:p>
          <a:pPr marL="0" lvl="0" indent="0" algn="l" defTabSz="355600">
            <a:lnSpc>
              <a:spcPct val="90000"/>
            </a:lnSpc>
            <a:spcBef>
              <a:spcPct val="0"/>
            </a:spcBef>
            <a:spcAft>
              <a:spcPct val="35000"/>
            </a:spcAft>
            <a:buNone/>
          </a:pPr>
          <a:r>
            <a:rPr lang="en-CA" sz="800" kern="1200"/>
            <a:t>2. 2023 World Champs (Seoul)</a:t>
          </a:r>
        </a:p>
      </dsp:txBody>
      <dsp:txXfrm>
        <a:off x="1418878" y="597478"/>
        <a:ext cx="882066" cy="310742"/>
      </dsp:txXfrm>
    </dsp:sp>
    <dsp:sp modelId="{9DD6AEC9-835A-4EFC-BC8F-DA71948F0171}">
      <dsp:nvSpPr>
        <dsp:cNvPr id="0" name=""/>
        <dsp:cNvSpPr/>
      </dsp:nvSpPr>
      <dsp:spPr>
        <a:xfrm>
          <a:off x="1599542" y="908221"/>
          <a:ext cx="882066" cy="1237500"/>
        </a:xfrm>
        <a:prstGeom prst="roundRect">
          <a:avLst>
            <a:gd name="adj" fmla="val 10000"/>
          </a:avLst>
        </a:prstGeom>
        <a:solidFill>
          <a:schemeClr val="lt1">
            <a:alpha val="90000"/>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56896" tIns="56896" rIns="56896" bIns="56896" numCol="1" spcCol="1270" anchor="t" anchorCtr="0">
          <a:noAutofit/>
        </a:bodyPr>
        <a:lstStyle/>
        <a:p>
          <a:pPr marL="57150" lvl="1" indent="-57150" algn="l" defTabSz="355600">
            <a:lnSpc>
              <a:spcPct val="90000"/>
            </a:lnSpc>
            <a:spcBef>
              <a:spcPct val="0"/>
            </a:spcBef>
            <a:spcAft>
              <a:spcPct val="15000"/>
            </a:spcAft>
            <a:buChar char="•"/>
          </a:pPr>
          <a:r>
            <a:rPr lang="en-CA" sz="800" kern="1200"/>
            <a:t>Podium 1st: 2500 pts</a:t>
          </a:r>
        </a:p>
        <a:p>
          <a:pPr marL="57150" lvl="1" indent="-57150" algn="l" defTabSz="355600">
            <a:lnSpc>
              <a:spcPct val="90000"/>
            </a:lnSpc>
            <a:spcBef>
              <a:spcPct val="0"/>
            </a:spcBef>
            <a:spcAft>
              <a:spcPct val="15000"/>
            </a:spcAft>
            <a:buChar char="•"/>
          </a:pPr>
          <a:r>
            <a:rPr lang="en-CA" sz="800" kern="1200"/>
            <a:t>Podium 2nd: 2000 pts</a:t>
          </a:r>
        </a:p>
        <a:p>
          <a:pPr marL="57150" lvl="1" indent="-57150" algn="l" defTabSz="355600">
            <a:lnSpc>
              <a:spcPct val="90000"/>
            </a:lnSpc>
            <a:spcBef>
              <a:spcPct val="0"/>
            </a:spcBef>
            <a:spcAft>
              <a:spcPct val="15000"/>
            </a:spcAft>
            <a:buChar char="•"/>
          </a:pPr>
          <a:r>
            <a:rPr lang="en-CA" sz="800" kern="1200"/>
            <a:t>Podium 3rd: 1600 pts</a:t>
          </a:r>
        </a:p>
        <a:p>
          <a:pPr marL="57150" lvl="1" indent="-57150" algn="l" defTabSz="355600">
            <a:lnSpc>
              <a:spcPct val="90000"/>
            </a:lnSpc>
            <a:spcBef>
              <a:spcPct val="0"/>
            </a:spcBef>
            <a:spcAft>
              <a:spcPct val="15000"/>
            </a:spcAft>
            <a:buChar char="•"/>
          </a:pPr>
          <a:r>
            <a:rPr lang="en-CA" sz="800" kern="1200"/>
            <a:t>Only the best result per distance.</a:t>
          </a:r>
        </a:p>
      </dsp:txBody>
      <dsp:txXfrm>
        <a:off x="1625377" y="934056"/>
        <a:ext cx="830396" cy="1185830"/>
      </dsp:txXfrm>
    </dsp:sp>
    <dsp:sp modelId="{81231D5E-04F6-4381-9404-EBE4FEFD7BCC}">
      <dsp:nvSpPr>
        <dsp:cNvPr id="0" name=""/>
        <dsp:cNvSpPr/>
      </dsp:nvSpPr>
      <dsp:spPr>
        <a:xfrm>
          <a:off x="2434662" y="643045"/>
          <a:ext cx="283482" cy="219608"/>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266700">
            <a:lnSpc>
              <a:spcPct val="90000"/>
            </a:lnSpc>
            <a:spcBef>
              <a:spcPct val="0"/>
            </a:spcBef>
            <a:spcAft>
              <a:spcPct val="35000"/>
            </a:spcAft>
            <a:buNone/>
          </a:pPr>
          <a:endParaRPr lang="en-CA" sz="600" kern="1200"/>
        </a:p>
      </dsp:txBody>
      <dsp:txXfrm>
        <a:off x="2434662" y="686967"/>
        <a:ext cx="217600" cy="131764"/>
      </dsp:txXfrm>
    </dsp:sp>
    <dsp:sp modelId="{E68AF998-87C5-4F14-B6B0-D600CF4B09C1}">
      <dsp:nvSpPr>
        <dsp:cNvPr id="0" name=""/>
        <dsp:cNvSpPr/>
      </dsp:nvSpPr>
      <dsp:spPr>
        <a:xfrm>
          <a:off x="2835816" y="597478"/>
          <a:ext cx="882066" cy="466113"/>
        </a:xfrm>
        <a:prstGeom prst="roundRect">
          <a:avLst>
            <a:gd name="adj" fmla="val 10000"/>
          </a:avLst>
        </a:prstGeom>
        <a:solidFill>
          <a:schemeClr val="tx1"/>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6896" tIns="56896" rIns="56896" bIns="30480" numCol="1" spcCol="1270" anchor="t" anchorCtr="0">
          <a:noAutofit/>
        </a:bodyPr>
        <a:lstStyle/>
        <a:p>
          <a:pPr marL="0" lvl="0" indent="0" algn="l" defTabSz="355600">
            <a:lnSpc>
              <a:spcPct val="90000"/>
            </a:lnSpc>
            <a:spcBef>
              <a:spcPct val="0"/>
            </a:spcBef>
            <a:spcAft>
              <a:spcPct val="35000"/>
            </a:spcAft>
            <a:buNone/>
          </a:pPr>
          <a:r>
            <a:rPr lang="en-CA" sz="800" kern="1200"/>
            <a:t>Distance Pool Ranking </a:t>
          </a:r>
        </a:p>
      </dsp:txBody>
      <dsp:txXfrm>
        <a:off x="2835816" y="597478"/>
        <a:ext cx="882066" cy="310742"/>
      </dsp:txXfrm>
    </dsp:sp>
    <dsp:sp modelId="{00CF093C-88BC-4C58-A292-CAA25050FD47}">
      <dsp:nvSpPr>
        <dsp:cNvPr id="0" name=""/>
        <dsp:cNvSpPr/>
      </dsp:nvSpPr>
      <dsp:spPr>
        <a:xfrm>
          <a:off x="3016480" y="908221"/>
          <a:ext cx="882066" cy="1237500"/>
        </a:xfrm>
        <a:prstGeom prst="roundRect">
          <a:avLst>
            <a:gd name="adj" fmla="val 10000"/>
          </a:avLst>
        </a:prstGeom>
        <a:solidFill>
          <a:schemeClr val="lt1">
            <a:alpha val="90000"/>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56896" tIns="56896" rIns="56896" bIns="56896" numCol="1" spcCol="1270" anchor="t" anchorCtr="0">
          <a:noAutofit/>
        </a:bodyPr>
        <a:lstStyle/>
        <a:p>
          <a:pPr marL="57150" lvl="1" indent="-57150" algn="l" defTabSz="355600">
            <a:lnSpc>
              <a:spcPct val="90000"/>
            </a:lnSpc>
            <a:spcBef>
              <a:spcPct val="0"/>
            </a:spcBef>
            <a:spcAft>
              <a:spcPct val="15000"/>
            </a:spcAft>
            <a:buChar char="•"/>
          </a:pPr>
          <a:r>
            <a:rPr lang="en-CA" sz="800" kern="1200"/>
            <a:t>Created by adding points from </a:t>
          </a:r>
          <a:r>
            <a:rPr lang="en-CA" sz="800" b="1" kern="1200">
              <a:solidFill>
                <a:srgbClr val="FF0000"/>
              </a:solidFill>
            </a:rPr>
            <a:t>2 previous criteria</a:t>
          </a:r>
        </a:p>
        <a:p>
          <a:pPr marL="57150" lvl="1" indent="-57150" algn="l" defTabSz="355600">
            <a:lnSpc>
              <a:spcPct val="90000"/>
            </a:lnSpc>
            <a:spcBef>
              <a:spcPct val="0"/>
            </a:spcBef>
            <a:spcAft>
              <a:spcPct val="15000"/>
            </a:spcAft>
            <a:buChar char="•"/>
          </a:pPr>
          <a:r>
            <a:rPr lang="en-CA" sz="800" kern="1200"/>
            <a:t>For World Cups 1-2-3-4</a:t>
          </a:r>
        </a:p>
      </dsp:txBody>
      <dsp:txXfrm>
        <a:off x="3042315" y="934056"/>
        <a:ext cx="830396" cy="1185830"/>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59B5F97-9FF3-48D0-8CAF-017FAE84C56A}">
      <dsp:nvSpPr>
        <dsp:cNvPr id="0" name=""/>
        <dsp:cNvSpPr/>
      </dsp:nvSpPr>
      <dsp:spPr>
        <a:xfrm>
          <a:off x="1939" y="854993"/>
          <a:ext cx="882066" cy="408731"/>
        </a:xfrm>
        <a:prstGeom prst="roundRect">
          <a:avLst>
            <a:gd name="adj" fmla="val 10000"/>
          </a:avLst>
        </a:prstGeom>
        <a:solidFill>
          <a:srgbClr val="C0000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9784" tIns="49784" rIns="49784" bIns="26670" numCol="1" spcCol="1270" anchor="t" anchorCtr="0">
          <a:noAutofit/>
        </a:bodyPr>
        <a:lstStyle/>
        <a:p>
          <a:pPr marL="0" lvl="0" indent="0" algn="ctr" defTabSz="311150">
            <a:lnSpc>
              <a:spcPct val="90000"/>
            </a:lnSpc>
            <a:spcBef>
              <a:spcPct val="0"/>
            </a:spcBef>
            <a:spcAft>
              <a:spcPct val="35000"/>
            </a:spcAft>
            <a:buNone/>
          </a:pPr>
          <a:r>
            <a:rPr lang="en-CA" sz="700" kern="1200"/>
            <a:t>1. 2023-24            Canada Cup</a:t>
          </a:r>
        </a:p>
      </dsp:txBody>
      <dsp:txXfrm>
        <a:off x="1939" y="854993"/>
        <a:ext cx="882066" cy="272487"/>
      </dsp:txXfrm>
    </dsp:sp>
    <dsp:sp modelId="{DE07434B-8F44-40AF-8852-C2FC82CFCCCB}">
      <dsp:nvSpPr>
        <dsp:cNvPr id="0" name=""/>
        <dsp:cNvSpPr/>
      </dsp:nvSpPr>
      <dsp:spPr>
        <a:xfrm>
          <a:off x="182604" y="1127481"/>
          <a:ext cx="882066" cy="760724"/>
        </a:xfrm>
        <a:prstGeom prst="roundRect">
          <a:avLst>
            <a:gd name="adj" fmla="val 10000"/>
          </a:avLst>
        </a:prstGeom>
        <a:solidFill>
          <a:schemeClr val="lt1">
            <a:alpha val="90000"/>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9784" tIns="49784" rIns="49784" bIns="49784" numCol="1" spcCol="1270" anchor="t" anchorCtr="0">
          <a:noAutofit/>
        </a:bodyPr>
        <a:lstStyle/>
        <a:p>
          <a:pPr marL="57150" lvl="1" indent="-57150" algn="l" defTabSz="311150">
            <a:lnSpc>
              <a:spcPct val="90000"/>
            </a:lnSpc>
            <a:spcBef>
              <a:spcPct val="0"/>
            </a:spcBef>
            <a:spcAft>
              <a:spcPct val="15000"/>
            </a:spcAft>
            <a:buChar char="•"/>
          </a:pPr>
          <a:r>
            <a:rPr lang="en-CA" sz="700" kern="1200"/>
            <a:t>Overall points per distance (counting both events of the same distance)</a:t>
          </a:r>
        </a:p>
      </dsp:txBody>
      <dsp:txXfrm>
        <a:off x="204885" y="1149762"/>
        <a:ext cx="837504" cy="716162"/>
      </dsp:txXfrm>
    </dsp:sp>
    <dsp:sp modelId="{8AB7275D-AAF2-49E8-9AD7-A4FE4AF6C22F}">
      <dsp:nvSpPr>
        <dsp:cNvPr id="0" name=""/>
        <dsp:cNvSpPr/>
      </dsp:nvSpPr>
      <dsp:spPr>
        <a:xfrm>
          <a:off x="1017724" y="881433"/>
          <a:ext cx="283482" cy="219608"/>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266700">
            <a:lnSpc>
              <a:spcPct val="90000"/>
            </a:lnSpc>
            <a:spcBef>
              <a:spcPct val="0"/>
            </a:spcBef>
            <a:spcAft>
              <a:spcPct val="35000"/>
            </a:spcAft>
            <a:buNone/>
          </a:pPr>
          <a:endParaRPr lang="en-CA" sz="600" kern="1200"/>
        </a:p>
      </dsp:txBody>
      <dsp:txXfrm>
        <a:off x="1017724" y="925355"/>
        <a:ext cx="217600" cy="131764"/>
      </dsp:txXfrm>
    </dsp:sp>
    <dsp:sp modelId="{42D7B7E2-D2EE-41ED-9820-76AB4D0745BA}">
      <dsp:nvSpPr>
        <dsp:cNvPr id="0" name=""/>
        <dsp:cNvSpPr/>
      </dsp:nvSpPr>
      <dsp:spPr>
        <a:xfrm>
          <a:off x="1418878" y="854993"/>
          <a:ext cx="882066" cy="408731"/>
        </a:xfrm>
        <a:prstGeom prst="roundRect">
          <a:avLst>
            <a:gd name="adj" fmla="val 10000"/>
          </a:avLst>
        </a:prstGeom>
        <a:solidFill>
          <a:srgbClr val="C0000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9784" tIns="49784" rIns="49784" bIns="26670" numCol="1" spcCol="1270" anchor="t" anchorCtr="0">
          <a:noAutofit/>
        </a:bodyPr>
        <a:lstStyle/>
        <a:p>
          <a:pPr marL="0" lvl="0" indent="0" algn="ctr" defTabSz="311150">
            <a:lnSpc>
              <a:spcPct val="90000"/>
            </a:lnSpc>
            <a:spcBef>
              <a:spcPct val="0"/>
            </a:spcBef>
            <a:spcAft>
              <a:spcPct val="35000"/>
            </a:spcAft>
            <a:buNone/>
          </a:pPr>
          <a:r>
            <a:rPr lang="en-CA" sz="700" kern="1200"/>
            <a:t>2. 2023-24                  World Cups 1-2-3-4</a:t>
          </a:r>
        </a:p>
      </dsp:txBody>
      <dsp:txXfrm>
        <a:off x="1418878" y="854993"/>
        <a:ext cx="882066" cy="272487"/>
      </dsp:txXfrm>
    </dsp:sp>
    <dsp:sp modelId="{9DD6AEC9-835A-4EFC-BC8F-DA71948F0171}">
      <dsp:nvSpPr>
        <dsp:cNvPr id="0" name=""/>
        <dsp:cNvSpPr/>
      </dsp:nvSpPr>
      <dsp:spPr>
        <a:xfrm>
          <a:off x="1599542" y="1127481"/>
          <a:ext cx="882066" cy="760724"/>
        </a:xfrm>
        <a:prstGeom prst="roundRect">
          <a:avLst>
            <a:gd name="adj" fmla="val 10000"/>
          </a:avLst>
        </a:prstGeom>
        <a:solidFill>
          <a:schemeClr val="lt1">
            <a:alpha val="90000"/>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9784" tIns="49784" rIns="49784" bIns="49784" numCol="1" spcCol="1270" anchor="t" anchorCtr="0">
          <a:noAutofit/>
        </a:bodyPr>
        <a:lstStyle/>
        <a:p>
          <a:pPr marL="57150" lvl="1" indent="-57150" algn="l" defTabSz="311150">
            <a:lnSpc>
              <a:spcPct val="90000"/>
            </a:lnSpc>
            <a:spcBef>
              <a:spcPct val="0"/>
            </a:spcBef>
            <a:spcAft>
              <a:spcPct val="15000"/>
            </a:spcAft>
            <a:buChar char="•"/>
          </a:pPr>
          <a:r>
            <a:rPr lang="en-CA" sz="700" kern="1200"/>
            <a:t>Points for a single best result per distance</a:t>
          </a:r>
        </a:p>
        <a:p>
          <a:pPr marL="57150" lvl="1" indent="-57150" algn="l" defTabSz="311150">
            <a:lnSpc>
              <a:spcPct val="90000"/>
            </a:lnSpc>
            <a:spcBef>
              <a:spcPct val="0"/>
            </a:spcBef>
            <a:spcAft>
              <a:spcPct val="15000"/>
            </a:spcAft>
            <a:buChar char="•"/>
          </a:pPr>
          <a:r>
            <a:rPr lang="en-CA" sz="700" kern="1200"/>
            <a:t>Points for World Cup Distance Ranking</a:t>
          </a:r>
        </a:p>
      </dsp:txBody>
      <dsp:txXfrm>
        <a:off x="1621823" y="1149762"/>
        <a:ext cx="837504" cy="716162"/>
      </dsp:txXfrm>
    </dsp:sp>
    <dsp:sp modelId="{81231D5E-04F6-4381-9404-EBE4FEFD7BCC}">
      <dsp:nvSpPr>
        <dsp:cNvPr id="0" name=""/>
        <dsp:cNvSpPr/>
      </dsp:nvSpPr>
      <dsp:spPr>
        <a:xfrm>
          <a:off x="2434662" y="881433"/>
          <a:ext cx="283482" cy="219608"/>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266700">
            <a:lnSpc>
              <a:spcPct val="90000"/>
            </a:lnSpc>
            <a:spcBef>
              <a:spcPct val="0"/>
            </a:spcBef>
            <a:spcAft>
              <a:spcPct val="35000"/>
            </a:spcAft>
            <a:buNone/>
          </a:pPr>
          <a:endParaRPr lang="en-CA" sz="600" kern="1200"/>
        </a:p>
      </dsp:txBody>
      <dsp:txXfrm>
        <a:off x="2434662" y="925355"/>
        <a:ext cx="217600" cy="131764"/>
      </dsp:txXfrm>
    </dsp:sp>
    <dsp:sp modelId="{E68AF998-87C5-4F14-B6B0-D600CF4B09C1}">
      <dsp:nvSpPr>
        <dsp:cNvPr id="0" name=""/>
        <dsp:cNvSpPr/>
      </dsp:nvSpPr>
      <dsp:spPr>
        <a:xfrm>
          <a:off x="2835816" y="854993"/>
          <a:ext cx="882066" cy="408731"/>
        </a:xfrm>
        <a:prstGeom prst="roundRect">
          <a:avLst>
            <a:gd name="adj" fmla="val 10000"/>
          </a:avLst>
        </a:prstGeom>
        <a:solidFill>
          <a:schemeClr val="tx1"/>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9784" tIns="49784" rIns="49784" bIns="26670" numCol="1" spcCol="1270" anchor="t" anchorCtr="0">
          <a:noAutofit/>
        </a:bodyPr>
        <a:lstStyle/>
        <a:p>
          <a:pPr marL="0" lvl="0" indent="0" algn="ctr" defTabSz="311150">
            <a:lnSpc>
              <a:spcPct val="90000"/>
            </a:lnSpc>
            <a:spcBef>
              <a:spcPct val="0"/>
            </a:spcBef>
            <a:spcAft>
              <a:spcPct val="35000"/>
            </a:spcAft>
            <a:buNone/>
          </a:pPr>
          <a:r>
            <a:rPr lang="en-CA" sz="700" kern="1200"/>
            <a:t>Distance Pool Ranking </a:t>
          </a:r>
        </a:p>
      </dsp:txBody>
      <dsp:txXfrm>
        <a:off x="2835816" y="854993"/>
        <a:ext cx="882066" cy="272487"/>
      </dsp:txXfrm>
    </dsp:sp>
    <dsp:sp modelId="{00CF093C-88BC-4C58-A292-CAA25050FD47}">
      <dsp:nvSpPr>
        <dsp:cNvPr id="0" name=""/>
        <dsp:cNvSpPr/>
      </dsp:nvSpPr>
      <dsp:spPr>
        <a:xfrm>
          <a:off x="3016480" y="1127481"/>
          <a:ext cx="882066" cy="760724"/>
        </a:xfrm>
        <a:prstGeom prst="roundRect">
          <a:avLst>
            <a:gd name="adj" fmla="val 10000"/>
          </a:avLst>
        </a:prstGeom>
        <a:solidFill>
          <a:schemeClr val="lt1">
            <a:alpha val="90000"/>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9784" tIns="49784" rIns="49784" bIns="49784" numCol="1" spcCol="1270" anchor="t" anchorCtr="0">
          <a:noAutofit/>
        </a:bodyPr>
        <a:lstStyle/>
        <a:p>
          <a:pPr marL="57150" lvl="1" indent="-57150" algn="l" defTabSz="311150">
            <a:lnSpc>
              <a:spcPct val="90000"/>
            </a:lnSpc>
            <a:spcBef>
              <a:spcPct val="0"/>
            </a:spcBef>
            <a:spcAft>
              <a:spcPct val="15000"/>
            </a:spcAft>
            <a:buChar char="•"/>
          </a:pPr>
          <a:r>
            <a:rPr lang="en-CA" sz="700" kern="1200"/>
            <a:t>Created by adding points from 2 previous criteria</a:t>
          </a:r>
        </a:p>
        <a:p>
          <a:pPr marL="57150" lvl="1" indent="-57150" algn="l" defTabSz="311150">
            <a:lnSpc>
              <a:spcPct val="90000"/>
            </a:lnSpc>
            <a:spcBef>
              <a:spcPct val="0"/>
            </a:spcBef>
            <a:spcAft>
              <a:spcPct val="15000"/>
            </a:spcAft>
            <a:buChar char="•"/>
          </a:pPr>
          <a:r>
            <a:rPr lang="en-CA" sz="700" kern="1200"/>
            <a:t>For World Cups 5-6</a:t>
          </a:r>
        </a:p>
      </dsp:txBody>
      <dsp:txXfrm>
        <a:off x="3038761" y="1149762"/>
        <a:ext cx="837504" cy="716162"/>
      </dsp:txXfrm>
    </dsp:sp>
  </dsp:spTree>
</dsp:drawing>
</file>

<file path=xl/diagrams/layout1.xml><?xml version="1.0" encoding="utf-8"?>
<dgm:layoutDef xmlns:dgm="http://schemas.openxmlformats.org/drawingml/2006/diagram" xmlns:a="http://schemas.openxmlformats.org/drawingml/2006/main" uniqueId="urn:microsoft.com/office/officeart/2005/8/layout/process3">
  <dgm:title val=""/>
  <dgm:desc val=""/>
  <dgm:catLst>
    <dgm:cat type="process" pri="2000"/>
  </dgm:catLst>
  <dgm:sampData>
    <dgm:dataModel>
      <dgm:ptLst>
        <dgm:pt modelId="0" type="doc"/>
        <dgm:pt modelId="1">
          <dgm:prSet phldr="1"/>
        </dgm:pt>
        <dgm:pt modelId="11">
          <dgm:prSet phldr="1"/>
        </dgm:pt>
        <dgm:pt modelId="2">
          <dgm:prSet phldr="1"/>
        </dgm:pt>
        <dgm:pt modelId="21">
          <dgm:prSet phldr="1"/>
        </dgm:pt>
        <dgm:pt modelId="3">
          <dgm:prSet phldr="1"/>
        </dgm:pt>
        <dgm:pt modelId="31">
          <dgm:prSet phldr="1"/>
        </dgm:pt>
      </dgm:ptLst>
      <dgm:cxnLst>
        <dgm:cxn modelId="4" srcId="0" destId="1" srcOrd="0" destOrd="0"/>
        <dgm:cxn modelId="5" srcId="0" destId="2" srcOrd="1" destOrd="0"/>
        <dgm:cxn modelId="6" srcId="0" destId="3" srcOrd="3" destOrd="0"/>
        <dgm:cxn modelId="12" srcId="1" destId="11" srcOrd="0" destOrd="0"/>
        <dgm:cxn modelId="23" srcId="2" destId="21" srcOrd="0" destOrd="0"/>
        <dgm:cxn modelId="34" srcId="3" destId="31" srcOrd="0" destOrd="0"/>
      </dgm:cxnLst>
      <dgm:bg/>
      <dgm:whole/>
    </dgm:dataModel>
  </dgm:sampData>
  <dgm:style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rSet phldr="1"/>
        </dgm:pt>
        <dgm:pt modelId="11">
          <dgm:prSet phldr="1"/>
        </dgm:pt>
        <dgm:pt modelId="2">
          <dgm:prSet phldr="1"/>
        </dgm:pt>
        <dgm:pt modelId="21">
          <dgm:prSet phldr="1"/>
        </dgm:pt>
        <dgm:pt modelId="3">
          <dgm:prSet phldr="1"/>
        </dgm:pt>
        <dgm:pt modelId="31">
          <dgm:prSet phldr="1"/>
        </dgm:pt>
        <dgm:pt modelId="4">
          <dgm:prSet phldr="1"/>
        </dgm:pt>
        <dgm:pt modelId="41">
          <dgm:prSet phldr="1"/>
        </dgm:pt>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choose name="Name0">
      <dgm:if name="Name1" func="var" arg="dir" op="equ" val="norm">
        <dgm:alg type="lin"/>
      </dgm:if>
      <dgm:else name="Name2">
        <dgm:alg type="lin">
          <dgm:param type="linDir" val="fromR"/>
        </dgm:alg>
      </dgm:else>
    </dgm:choose>
    <dgm:shape xmlns:r="http://schemas.openxmlformats.org/officeDocument/2006/relationships" r:blip="">
      <dgm:adjLst/>
    </dgm:shape>
    <dgm:presOf/>
    <dgm:constrLst>
      <dgm:constr type="w" for="ch" forName="composite" refType="w"/>
      <dgm:constr type="w" for="ch" ptType="sibTrans" refType="w" refFor="ch" refForName="composite" fact="0.3333"/>
      <dgm:constr type="w" for="des" forName="parTx"/>
      <dgm:constr type="h" for="des" forName="parTx" op="equ"/>
      <dgm:constr type="h" for="des" forName="parSh" op="equ"/>
      <dgm:constr type="w" for="des" forName="desTx"/>
      <dgm:constr type="h" for="des" forName="desTx" op="equ"/>
      <dgm:constr type="w" for="des" forName="parSh"/>
      <dgm:constr type="primFontSz" for="des" forName="parTx" val="65"/>
      <dgm:constr type="secFontSz" for="des" forName="desTx" refType="primFontSz" refFor="des" refForName="parTx" op="equ"/>
      <dgm:constr type="primFontSz" for="des" forName="connTx" refType="primFontSz" refFor="des" refForName="parTx" fact="0.8"/>
      <dgm:constr type="primFontSz" for="des" forName="connTx" refType="primFontSz" refFor="des" refForName="parTx" op="lte" fact="0.8"/>
      <dgm:constr type="h" for="des" forName="parTx" refType="primFontSz" refFor="des" refForName="parTx" fact="0.8"/>
      <dgm:constr type="h" for="des" forName="parSh" refType="primFontSz" refFor="des" refForName="parTx" fact="1.2"/>
      <dgm:constr type="h" for="des" forName="desTx" refType="primFontSz" refFor="des" refForName="parTx" fact="1.6"/>
      <dgm:constr type="h" for="des" forName="parSh" refType="h" refFor="des" refForName="parTx" op="lte" fact="1.5"/>
      <dgm:constr type="h" for="des" forName="parSh" refType="h" refFor="des" refForName="parTx" op="gte" fact="1.5"/>
    </dgm:constrLst>
    <dgm:ruleLst>
      <dgm:rule type="w" for="ch" forName="composite" val="0" fact="NaN" max="NaN"/>
      <dgm:rule type="primFontSz" for="des" forName="parTx" val="5" fact="NaN" max="NaN"/>
    </dgm:ruleLst>
    <dgm:forEach name="Name3" axis="ch" ptType="node">
      <dgm:layoutNode name="composite">
        <dgm:alg type="composite"/>
        <dgm:shape xmlns:r="http://schemas.openxmlformats.org/officeDocument/2006/relationships" r:blip="">
          <dgm:adjLst/>
        </dgm:shape>
        <dgm:presOf/>
        <dgm:choose name="Name4">
          <dgm:if name="Name5" func="var" arg="dir" op="equ" val="norm">
            <dgm:constrLst>
              <dgm:constr type="h" refType="w" fact="1000"/>
              <dgm:constr type="l" for="ch" forName="parTx"/>
              <dgm:constr type="w" for="ch" forName="parTx" refType="w" fact="0.83"/>
              <dgm:constr type="t" for="ch" forName="parTx"/>
              <dgm:constr type="l" for="ch" forName="parSh"/>
              <dgm:constr type="w" for="ch" forName="parSh" refType="w" refFor="ch" refForName="parTx"/>
              <dgm:constr type="t" for="ch" forName="parSh"/>
              <dgm:constr type="l" for="ch" forName="desTx" refType="w" fact="0.17"/>
              <dgm:constr type="w" for="ch" forName="desTx" refType="w" refFor="ch" refForName="parTx"/>
              <dgm:constr type="t" for="ch" forName="desTx" refType="h" refFor="ch" refForName="parTx"/>
            </dgm:constrLst>
          </dgm:if>
          <dgm:else name="Name6">
            <dgm:constrLst>
              <dgm:constr type="h" refType="w" fact="1000"/>
              <dgm:constr type="l" for="ch" forName="parTx" refType="w" fact="0.17"/>
              <dgm:constr type="w" for="ch" forName="parTx" refType="w" fact="0.83"/>
              <dgm:constr type="t" for="ch" forName="parTx"/>
              <dgm:constr type="l" for="ch" forName="parSh" refType="w" fact="0.15"/>
              <dgm:constr type="w" for="ch" forName="parSh" refType="w" refFor="ch" refForName="parTx"/>
              <dgm:constr type="t" for="ch" forName="parSh"/>
              <dgm:constr type="l" for="ch" forName="desTx"/>
              <dgm:constr type="w" for="ch" forName="desTx" refType="w" refFor="ch" refForName="parTx"/>
              <dgm:constr type="t" for="ch" forName="desTx" refType="h" refFor="ch" refForName="parTx"/>
            </dgm:constrLst>
          </dgm:else>
        </dgm:choose>
        <dgm:ruleLst>
          <dgm:rule type="h" val="INF" fact="NaN" max="NaN"/>
        </dgm:ruleLst>
        <dgm:layoutNode name="parTx">
          <dgm:varLst>
            <dgm:chMax val="0"/>
            <dgm:chPref val="0"/>
            <dgm:bulletEnabled val="1"/>
          </dgm:varLst>
          <dgm:alg type="tx">
            <dgm:param type="parTxLTRAlign" val="l"/>
            <dgm:param type="parTxRTLAlign" val="r"/>
            <dgm:param type="txAnchorVert" val="t"/>
          </dgm:alg>
          <dgm:shape xmlns:r="http://schemas.openxmlformats.org/officeDocument/2006/relationships" type="rect" r:blip="" zOrderOff="1" hideGeom="1">
            <dgm:adjLst>
              <dgm:adj idx="1" val="0.1"/>
            </dgm:adjLst>
          </dgm:shape>
          <dgm:presOf axis="self" ptType="node"/>
          <dgm:constrLst>
            <dgm:constr type="h" refType="w" op="lte" fact="0.4"/>
            <dgm:constr type="bMarg" refType="primFontSz" fact="0.3"/>
            <dgm:constr type="h"/>
          </dgm:constrLst>
          <dgm:ruleLst>
            <dgm:rule type="h" val="INF" fact="NaN" max="NaN"/>
          </dgm:ruleLst>
        </dgm:layoutNode>
        <dgm:layoutNode name="parSh">
          <dgm:alg type="sp"/>
          <dgm:shape xmlns:r="http://schemas.openxmlformats.org/officeDocument/2006/relationships" type="roundRect" r:blip="">
            <dgm:adjLst>
              <dgm:adj idx="1" val="0.1"/>
            </dgm:adjLst>
          </dgm:shape>
          <dgm:presOf axis="self" ptType="node"/>
          <dgm:constrLst>
            <dgm:constr type="h"/>
          </dgm:constrLst>
          <dgm:ruleLst/>
        </dgm:layoutNode>
        <dgm:layoutNode name="desTx" styleLbl="fgAcc1">
          <dgm:varLst>
            <dgm:bulletEnabled val="1"/>
          </dgm:varLst>
          <dgm:alg type="tx">
            <dgm:param type="stBulletLvl" val="1"/>
          </dgm:alg>
          <dgm:shape xmlns:r="http://schemas.openxmlformats.org/officeDocument/2006/relationships" type="roundRect" r:blip="">
            <dgm:adjLst>
              <dgm:adj idx="1" val="0.1"/>
            </dgm:adjLst>
          </dgm:shape>
          <dgm:presOf axis="des" ptType="node"/>
          <dgm:constrLst>
            <dgm:constr type="secFontSz" val="65"/>
            <dgm:constr type="primFontSz" refType="secFontSz"/>
            <dgm:constr type="h"/>
          </dgm:constrLst>
          <dgm:ruleLst>
            <dgm:rule type="h" val="INF" fact="NaN" max="NaN"/>
          </dgm:ruleLst>
        </dgm:layoutNode>
      </dgm:layoutNode>
      <dgm:forEach name="sibTransForEach" axis="followSib" ptType="sibTrans" cnt="1">
        <dgm:layoutNode name="sibTrans">
          <dgm:alg type="conn">
            <dgm:param type="begPts" val="auto"/>
            <dgm:param type="endPts" val="auto"/>
            <dgm:param type="srcNode" val="parTx"/>
            <dgm:param type="dstNode" val="parTx"/>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Tx">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process3">
  <dgm:title val=""/>
  <dgm:desc val=""/>
  <dgm:catLst>
    <dgm:cat type="process" pri="2000"/>
  </dgm:catLst>
  <dgm:sampData>
    <dgm:dataModel>
      <dgm:ptLst>
        <dgm:pt modelId="0" type="doc"/>
        <dgm:pt modelId="1">
          <dgm:prSet phldr="1"/>
        </dgm:pt>
        <dgm:pt modelId="11">
          <dgm:prSet phldr="1"/>
        </dgm:pt>
        <dgm:pt modelId="2">
          <dgm:prSet phldr="1"/>
        </dgm:pt>
        <dgm:pt modelId="21">
          <dgm:prSet phldr="1"/>
        </dgm:pt>
        <dgm:pt modelId="3">
          <dgm:prSet phldr="1"/>
        </dgm:pt>
        <dgm:pt modelId="31">
          <dgm:prSet phldr="1"/>
        </dgm:pt>
      </dgm:ptLst>
      <dgm:cxnLst>
        <dgm:cxn modelId="4" srcId="0" destId="1" srcOrd="0" destOrd="0"/>
        <dgm:cxn modelId="5" srcId="0" destId="2" srcOrd="1" destOrd="0"/>
        <dgm:cxn modelId="6" srcId="0" destId="3" srcOrd="3" destOrd="0"/>
        <dgm:cxn modelId="12" srcId="1" destId="11" srcOrd="0" destOrd="0"/>
        <dgm:cxn modelId="23" srcId="2" destId="21" srcOrd="0" destOrd="0"/>
        <dgm:cxn modelId="34" srcId="3" destId="31" srcOrd="0" destOrd="0"/>
      </dgm:cxnLst>
      <dgm:bg/>
      <dgm:whole/>
    </dgm:dataModel>
  </dgm:sampData>
  <dgm:style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rSet phldr="1"/>
        </dgm:pt>
        <dgm:pt modelId="11">
          <dgm:prSet phldr="1"/>
        </dgm:pt>
        <dgm:pt modelId="2">
          <dgm:prSet phldr="1"/>
        </dgm:pt>
        <dgm:pt modelId="21">
          <dgm:prSet phldr="1"/>
        </dgm:pt>
        <dgm:pt modelId="3">
          <dgm:prSet phldr="1"/>
        </dgm:pt>
        <dgm:pt modelId="31">
          <dgm:prSet phldr="1"/>
        </dgm:pt>
        <dgm:pt modelId="4">
          <dgm:prSet phldr="1"/>
        </dgm:pt>
        <dgm:pt modelId="41">
          <dgm:prSet phldr="1"/>
        </dgm:pt>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choose name="Name0">
      <dgm:if name="Name1" func="var" arg="dir" op="equ" val="norm">
        <dgm:alg type="lin"/>
      </dgm:if>
      <dgm:else name="Name2">
        <dgm:alg type="lin">
          <dgm:param type="linDir" val="fromR"/>
        </dgm:alg>
      </dgm:else>
    </dgm:choose>
    <dgm:shape xmlns:r="http://schemas.openxmlformats.org/officeDocument/2006/relationships" r:blip="">
      <dgm:adjLst/>
    </dgm:shape>
    <dgm:presOf/>
    <dgm:constrLst>
      <dgm:constr type="w" for="ch" forName="composite" refType="w"/>
      <dgm:constr type="w" for="ch" ptType="sibTrans" refType="w" refFor="ch" refForName="composite" fact="0.3333"/>
      <dgm:constr type="w" for="des" forName="parTx"/>
      <dgm:constr type="h" for="des" forName="parTx" op="equ"/>
      <dgm:constr type="h" for="des" forName="parSh" op="equ"/>
      <dgm:constr type="w" for="des" forName="desTx"/>
      <dgm:constr type="h" for="des" forName="desTx" op="equ"/>
      <dgm:constr type="w" for="des" forName="parSh"/>
      <dgm:constr type="primFontSz" for="des" forName="parTx" val="65"/>
      <dgm:constr type="secFontSz" for="des" forName="desTx" refType="primFontSz" refFor="des" refForName="parTx" op="equ"/>
      <dgm:constr type="primFontSz" for="des" forName="connTx" refType="primFontSz" refFor="des" refForName="parTx" fact="0.8"/>
      <dgm:constr type="primFontSz" for="des" forName="connTx" refType="primFontSz" refFor="des" refForName="parTx" op="lte" fact="0.8"/>
      <dgm:constr type="h" for="des" forName="parTx" refType="primFontSz" refFor="des" refForName="parTx" fact="0.8"/>
      <dgm:constr type="h" for="des" forName="parSh" refType="primFontSz" refFor="des" refForName="parTx" fact="1.2"/>
      <dgm:constr type="h" for="des" forName="desTx" refType="primFontSz" refFor="des" refForName="parTx" fact="1.6"/>
      <dgm:constr type="h" for="des" forName="parSh" refType="h" refFor="des" refForName="parTx" op="lte" fact="1.5"/>
      <dgm:constr type="h" for="des" forName="parSh" refType="h" refFor="des" refForName="parTx" op="gte" fact="1.5"/>
    </dgm:constrLst>
    <dgm:ruleLst>
      <dgm:rule type="w" for="ch" forName="composite" val="0" fact="NaN" max="NaN"/>
      <dgm:rule type="primFontSz" for="des" forName="parTx" val="5" fact="NaN" max="NaN"/>
    </dgm:ruleLst>
    <dgm:forEach name="Name3" axis="ch" ptType="node">
      <dgm:layoutNode name="composite">
        <dgm:alg type="composite"/>
        <dgm:shape xmlns:r="http://schemas.openxmlformats.org/officeDocument/2006/relationships" r:blip="">
          <dgm:adjLst/>
        </dgm:shape>
        <dgm:presOf/>
        <dgm:choose name="Name4">
          <dgm:if name="Name5" func="var" arg="dir" op="equ" val="norm">
            <dgm:constrLst>
              <dgm:constr type="h" refType="w" fact="1000"/>
              <dgm:constr type="l" for="ch" forName="parTx"/>
              <dgm:constr type="w" for="ch" forName="parTx" refType="w" fact="0.83"/>
              <dgm:constr type="t" for="ch" forName="parTx"/>
              <dgm:constr type="l" for="ch" forName="parSh"/>
              <dgm:constr type="w" for="ch" forName="parSh" refType="w" refFor="ch" refForName="parTx"/>
              <dgm:constr type="t" for="ch" forName="parSh"/>
              <dgm:constr type="l" for="ch" forName="desTx" refType="w" fact="0.17"/>
              <dgm:constr type="w" for="ch" forName="desTx" refType="w" refFor="ch" refForName="parTx"/>
              <dgm:constr type="t" for="ch" forName="desTx" refType="h" refFor="ch" refForName="parTx"/>
            </dgm:constrLst>
          </dgm:if>
          <dgm:else name="Name6">
            <dgm:constrLst>
              <dgm:constr type="h" refType="w" fact="1000"/>
              <dgm:constr type="l" for="ch" forName="parTx" refType="w" fact="0.17"/>
              <dgm:constr type="w" for="ch" forName="parTx" refType="w" fact="0.83"/>
              <dgm:constr type="t" for="ch" forName="parTx"/>
              <dgm:constr type="l" for="ch" forName="parSh" refType="w" fact="0.15"/>
              <dgm:constr type="w" for="ch" forName="parSh" refType="w" refFor="ch" refForName="parTx"/>
              <dgm:constr type="t" for="ch" forName="parSh"/>
              <dgm:constr type="l" for="ch" forName="desTx"/>
              <dgm:constr type="w" for="ch" forName="desTx" refType="w" refFor="ch" refForName="parTx"/>
              <dgm:constr type="t" for="ch" forName="desTx" refType="h" refFor="ch" refForName="parTx"/>
            </dgm:constrLst>
          </dgm:else>
        </dgm:choose>
        <dgm:ruleLst>
          <dgm:rule type="h" val="INF" fact="NaN" max="NaN"/>
        </dgm:ruleLst>
        <dgm:layoutNode name="parTx">
          <dgm:varLst>
            <dgm:chMax val="0"/>
            <dgm:chPref val="0"/>
            <dgm:bulletEnabled val="1"/>
          </dgm:varLst>
          <dgm:alg type="tx">
            <dgm:param type="parTxLTRAlign" val="l"/>
            <dgm:param type="parTxRTLAlign" val="r"/>
            <dgm:param type="txAnchorVert" val="t"/>
          </dgm:alg>
          <dgm:shape xmlns:r="http://schemas.openxmlformats.org/officeDocument/2006/relationships" type="rect" r:blip="" zOrderOff="1" hideGeom="1">
            <dgm:adjLst>
              <dgm:adj idx="1" val="0.1"/>
            </dgm:adjLst>
          </dgm:shape>
          <dgm:presOf axis="self" ptType="node"/>
          <dgm:constrLst>
            <dgm:constr type="h" refType="w" op="lte" fact="0.4"/>
            <dgm:constr type="bMarg" refType="primFontSz" fact="0.3"/>
            <dgm:constr type="h"/>
          </dgm:constrLst>
          <dgm:ruleLst>
            <dgm:rule type="h" val="INF" fact="NaN" max="NaN"/>
          </dgm:ruleLst>
        </dgm:layoutNode>
        <dgm:layoutNode name="parSh">
          <dgm:alg type="sp"/>
          <dgm:shape xmlns:r="http://schemas.openxmlformats.org/officeDocument/2006/relationships" type="roundRect" r:blip="">
            <dgm:adjLst>
              <dgm:adj idx="1" val="0.1"/>
            </dgm:adjLst>
          </dgm:shape>
          <dgm:presOf axis="self" ptType="node"/>
          <dgm:constrLst>
            <dgm:constr type="h"/>
          </dgm:constrLst>
          <dgm:ruleLst/>
        </dgm:layoutNode>
        <dgm:layoutNode name="desTx" styleLbl="fgAcc1">
          <dgm:varLst>
            <dgm:bulletEnabled val="1"/>
          </dgm:varLst>
          <dgm:alg type="tx">
            <dgm:param type="stBulletLvl" val="1"/>
          </dgm:alg>
          <dgm:shape xmlns:r="http://schemas.openxmlformats.org/officeDocument/2006/relationships" type="roundRect" r:blip="">
            <dgm:adjLst>
              <dgm:adj idx="1" val="0.1"/>
            </dgm:adjLst>
          </dgm:shape>
          <dgm:presOf axis="des" ptType="node"/>
          <dgm:constrLst>
            <dgm:constr type="secFontSz" val="65"/>
            <dgm:constr type="primFontSz" refType="secFontSz"/>
            <dgm:constr type="h"/>
          </dgm:constrLst>
          <dgm:ruleLst>
            <dgm:rule type="h" val="INF" fact="NaN" max="NaN"/>
          </dgm:ruleLst>
        </dgm:layoutNode>
      </dgm:layoutNode>
      <dgm:forEach name="sibTransForEach" axis="followSib" ptType="sibTrans" cnt="1">
        <dgm:layoutNode name="sibTrans">
          <dgm:alg type="conn">
            <dgm:param type="begPts" val="auto"/>
            <dgm:param type="endPts" val="auto"/>
            <dgm:param type="srcNode" val="parTx"/>
            <dgm:param type="dstNode" val="parTx"/>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Tx">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10.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hyperlink" Target="#Index!A1"/><Relationship Id="rId1" Type="http://schemas.openxmlformats.org/officeDocument/2006/relationships/image" Target="../media/image7.jpeg"/><Relationship Id="rId4" Type="http://schemas.openxmlformats.org/officeDocument/2006/relationships/image" Target="../media/image12.emf"/></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9.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0.jpeg"/></Relationships>
</file>

<file path=xl/drawings/_rels/drawing24.xml.rels><?xml version="1.0" encoding="UTF-8" standalone="yes"?>
<Relationships xmlns="http://schemas.openxmlformats.org/package/2006/relationships"><Relationship Id="rId3" Type="http://schemas.openxmlformats.org/officeDocument/2006/relationships/hyperlink" Target="#'Events 2025-26'!A1"/><Relationship Id="rId2" Type="http://schemas.openxmlformats.org/officeDocument/2006/relationships/hyperlink" Target="#Index!A1"/><Relationship Id="rId1" Type="http://schemas.openxmlformats.org/officeDocument/2006/relationships/image" Target="../media/image7.jpeg"/><Relationship Id="rId5" Type="http://schemas.openxmlformats.org/officeDocument/2006/relationships/image" Target="../media/image10.emf"/><Relationship Id="rId4" Type="http://schemas.openxmlformats.org/officeDocument/2006/relationships/hyperlink" Target="#'Competition Pathway'!A1"/></Relationships>
</file>

<file path=xl/drawings/_rels/drawing25.xml.rels><?xml version="1.0" encoding="UTF-8" standalone="yes"?>
<Relationships xmlns="http://schemas.openxmlformats.org/package/2006/relationships"><Relationship Id="rId3" Type="http://schemas.openxmlformats.org/officeDocument/2006/relationships/hyperlink" Target="#'Events 2025-26'!A1"/><Relationship Id="rId2" Type="http://schemas.openxmlformats.org/officeDocument/2006/relationships/hyperlink" Target="#Index!A1"/><Relationship Id="rId1" Type="http://schemas.openxmlformats.org/officeDocument/2006/relationships/image" Target="../media/image7.jpeg"/><Relationship Id="rId4" Type="http://schemas.openxmlformats.org/officeDocument/2006/relationships/hyperlink" Target="#'Competition Pathway'!A1"/></Relationships>
</file>

<file path=xl/drawings/_rels/drawing26.xml.rels><?xml version="1.0" encoding="UTF-8" standalone="yes"?>
<Relationships xmlns="http://schemas.openxmlformats.org/package/2006/relationships"><Relationship Id="rId1" Type="http://schemas.openxmlformats.org/officeDocument/2006/relationships/image" Target="../media/image21.jpeg"/></Relationships>
</file>

<file path=xl/drawings/_rels/drawing27.xml.rels><?xml version="1.0" encoding="UTF-8" standalone="yes"?>
<Relationships xmlns="http://schemas.openxmlformats.org/package/2006/relationships"><Relationship Id="rId8" Type="http://schemas.openxmlformats.org/officeDocument/2006/relationships/diagramColors" Target="../diagrams/colors1.xml"/><Relationship Id="rId13" Type="http://schemas.openxmlformats.org/officeDocument/2006/relationships/diagramColors" Target="../diagrams/colors2.xml"/><Relationship Id="rId3" Type="http://schemas.openxmlformats.org/officeDocument/2006/relationships/image" Target="../media/image24.emf"/><Relationship Id="rId7" Type="http://schemas.openxmlformats.org/officeDocument/2006/relationships/diagramQuickStyle" Target="../diagrams/quickStyle1.xml"/><Relationship Id="rId12" Type="http://schemas.openxmlformats.org/officeDocument/2006/relationships/diagramQuickStyle" Target="../diagrams/quickStyle2.xml"/><Relationship Id="rId2" Type="http://schemas.openxmlformats.org/officeDocument/2006/relationships/image" Target="../media/image23.png"/><Relationship Id="rId1" Type="http://schemas.openxmlformats.org/officeDocument/2006/relationships/image" Target="../media/image22.png"/><Relationship Id="rId6" Type="http://schemas.openxmlformats.org/officeDocument/2006/relationships/diagramLayout" Target="../diagrams/layout1.xml"/><Relationship Id="rId11" Type="http://schemas.openxmlformats.org/officeDocument/2006/relationships/diagramLayout" Target="../diagrams/layout2.xml"/><Relationship Id="rId5" Type="http://schemas.openxmlformats.org/officeDocument/2006/relationships/diagramData" Target="../diagrams/data1.xml"/><Relationship Id="rId10" Type="http://schemas.openxmlformats.org/officeDocument/2006/relationships/diagramData" Target="../diagrams/data2.xml"/><Relationship Id="rId4" Type="http://schemas.openxmlformats.org/officeDocument/2006/relationships/image" Target="../media/image25.emf"/><Relationship Id="rId9" Type="http://schemas.microsoft.com/office/2007/relationships/diagramDrawing" Target="../diagrams/drawing1.xml"/><Relationship Id="rId14" Type="http://schemas.microsoft.com/office/2007/relationships/diagramDrawing" Target="../diagrams/drawing2.xml"/></Relationships>
</file>

<file path=xl/drawings/_rels/drawing29.xml.rels><?xml version="1.0" encoding="UTF-8" standalone="yes"?>
<Relationships xmlns="http://schemas.openxmlformats.org/package/2006/relationships"><Relationship Id="rId1" Type="http://schemas.openxmlformats.org/officeDocument/2006/relationships/image" Target="../media/image7.jpeg"/></Relationships>
</file>

<file path=xl/drawings/_rels/drawing3.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4.xml.rels><?xml version="1.0" encoding="UTF-8" standalone="yes"?>
<Relationships xmlns="http://schemas.openxmlformats.org/package/2006/relationships"><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1" Type="http://schemas.openxmlformats.org/officeDocument/2006/relationships/image" Target="../media/image8.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jpeg"/></Relationships>
</file>

<file path=xl/drawings/_rels/drawing7.xml.rels><?xml version="1.0" encoding="UTF-8" standalone="yes"?>
<Relationships xmlns="http://schemas.openxmlformats.org/package/2006/relationships"><Relationship Id="rId1" Type="http://schemas.openxmlformats.org/officeDocument/2006/relationships/image" Target="../media/image7.jpeg"/></Relationships>
</file>

<file path=xl/drawings/_rels/drawing8.xml.rels><?xml version="1.0" encoding="UTF-8" standalone="yes"?>
<Relationships xmlns="http://schemas.openxmlformats.org/package/2006/relationships"><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21</xdr:col>
      <xdr:colOff>342900</xdr:colOff>
      <xdr:row>24</xdr:row>
      <xdr:rowOff>85725</xdr:rowOff>
    </xdr:to>
    <xdr:pic>
      <xdr:nvPicPr>
        <xdr:cNvPr id="2" name="Image 1">
          <a:extLst>
            <a:ext uri="{FF2B5EF4-FFF2-40B4-BE49-F238E27FC236}">
              <a16:creationId xmlns:a16="http://schemas.microsoft.com/office/drawing/2014/main" id="{F1A989AD-71B9-0693-7EED-09AE6B5FB5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90500"/>
          <a:ext cx="12534900" cy="446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26</xdr:row>
      <xdr:rowOff>0</xdr:rowOff>
    </xdr:from>
    <xdr:to>
      <xdr:col>25</xdr:col>
      <xdr:colOff>180975</xdr:colOff>
      <xdr:row>61</xdr:row>
      <xdr:rowOff>142875</xdr:rowOff>
    </xdr:to>
    <xdr:pic>
      <xdr:nvPicPr>
        <xdr:cNvPr id="4" name="Image 3">
          <a:extLst>
            <a:ext uri="{FF2B5EF4-FFF2-40B4-BE49-F238E27FC236}">
              <a16:creationId xmlns:a16="http://schemas.microsoft.com/office/drawing/2014/main" id="{9DEDA2BF-A7FE-B0B7-4AB6-1BA238208D0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4953000"/>
          <a:ext cx="14811375" cy="6810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64</xdr:row>
      <xdr:rowOff>0</xdr:rowOff>
    </xdr:from>
    <xdr:to>
      <xdr:col>15</xdr:col>
      <xdr:colOff>476250</xdr:colOff>
      <xdr:row>84</xdr:row>
      <xdr:rowOff>57150</xdr:rowOff>
    </xdr:to>
    <xdr:pic>
      <xdr:nvPicPr>
        <xdr:cNvPr id="5" name="Image 4">
          <a:extLst>
            <a:ext uri="{FF2B5EF4-FFF2-40B4-BE49-F238E27FC236}">
              <a16:creationId xmlns:a16="http://schemas.microsoft.com/office/drawing/2014/main" id="{AC2724A1-7E86-FCEE-D380-369714A2399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12192000"/>
          <a:ext cx="9010650" cy="3867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85</xdr:row>
      <xdr:rowOff>0</xdr:rowOff>
    </xdr:from>
    <xdr:to>
      <xdr:col>11</xdr:col>
      <xdr:colOff>533400</xdr:colOff>
      <xdr:row>131</xdr:row>
      <xdr:rowOff>28575</xdr:rowOff>
    </xdr:to>
    <xdr:pic>
      <xdr:nvPicPr>
        <xdr:cNvPr id="6" name="Image 5">
          <a:extLst>
            <a:ext uri="{FF2B5EF4-FFF2-40B4-BE49-F238E27FC236}">
              <a16:creationId xmlns:a16="http://schemas.microsoft.com/office/drawing/2014/main" id="{4377E173-C3BB-5ADB-9FD9-51942C16E38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09600" y="16192500"/>
          <a:ext cx="6629400" cy="8791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247649</xdr:colOff>
      <xdr:row>0</xdr:row>
      <xdr:rowOff>0</xdr:rowOff>
    </xdr:from>
    <xdr:to>
      <xdr:col>1</xdr:col>
      <xdr:colOff>1081423</xdr:colOff>
      <xdr:row>3</xdr:row>
      <xdr:rowOff>319379</xdr:rowOff>
    </xdr:to>
    <xdr:pic>
      <xdr:nvPicPr>
        <xdr:cNvPr id="2" name="Picture 1">
          <a:extLst>
            <a:ext uri="{FF2B5EF4-FFF2-40B4-BE49-F238E27FC236}">
              <a16:creationId xmlns:a16="http://schemas.microsoft.com/office/drawing/2014/main" id="{19EF35C2-A80C-4A14-BC51-AC88C61CF4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077191" cy="1462379"/>
        </a:xfrm>
        <a:prstGeom prst="rect">
          <a:avLst/>
        </a:prstGeom>
      </xdr:spPr>
    </xdr:pic>
    <xdr:clientData/>
  </xdr:twoCellAnchor>
  <xdr:twoCellAnchor>
    <xdr:from>
      <xdr:col>1</xdr:col>
      <xdr:colOff>12273643</xdr:colOff>
      <xdr:row>2</xdr:row>
      <xdr:rowOff>254000</xdr:rowOff>
    </xdr:from>
    <xdr:to>
      <xdr:col>1</xdr:col>
      <xdr:colOff>14233072</xdr:colOff>
      <xdr:row>3</xdr:row>
      <xdr:rowOff>317500</xdr:rowOff>
    </xdr:to>
    <xdr:sp macro="" textlink="">
      <xdr:nvSpPr>
        <xdr:cNvPr id="5" name="TextBox 4">
          <a:hlinkClick xmlns:r="http://schemas.openxmlformats.org/officeDocument/2006/relationships" r:id="rId2"/>
          <a:extLst>
            <a:ext uri="{FF2B5EF4-FFF2-40B4-BE49-F238E27FC236}">
              <a16:creationId xmlns:a16="http://schemas.microsoft.com/office/drawing/2014/main" id="{2F831410-6E6F-4589-8E6B-4628AC333E70}"/>
            </a:ext>
          </a:extLst>
        </xdr:cNvPr>
        <xdr:cNvSpPr txBox="1"/>
      </xdr:nvSpPr>
      <xdr:spPr>
        <a:xfrm>
          <a:off x="12446000" y="1016000"/>
          <a:ext cx="1959429" cy="444500"/>
        </a:xfrm>
        <a:prstGeom prst="rect">
          <a:avLst/>
        </a:prstGeom>
        <a:solidFill>
          <a:srgbClr val="C0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600">
              <a:solidFill>
                <a:schemeClr val="bg1"/>
              </a:solidFill>
            </a:rPr>
            <a:t>Back to Index</a:t>
          </a:r>
        </a:p>
      </xdr:txBody>
    </xdr:sp>
    <xdr:clientData/>
  </xdr:twoCellAnchor>
  <xdr:twoCellAnchor editAs="oneCell">
    <xdr:from>
      <xdr:col>1</xdr:col>
      <xdr:colOff>87312</xdr:colOff>
      <xdr:row>42</xdr:row>
      <xdr:rowOff>166687</xdr:rowOff>
    </xdr:from>
    <xdr:to>
      <xdr:col>1</xdr:col>
      <xdr:colOff>4770437</xdr:colOff>
      <xdr:row>46</xdr:row>
      <xdr:rowOff>77787</xdr:rowOff>
    </xdr:to>
    <xdr:pic>
      <xdr:nvPicPr>
        <xdr:cNvPr id="7" name="Picture 6">
          <a:extLst>
            <a:ext uri="{FF2B5EF4-FFF2-40B4-BE49-F238E27FC236}">
              <a16:creationId xmlns:a16="http://schemas.microsoft.com/office/drawing/2014/main" id="{102C9AD6-E3A1-4F24-BF4B-8B6EE2F4A1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1937" y="11239500"/>
          <a:ext cx="4683125" cy="1514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39688</xdr:colOff>
      <xdr:row>130</xdr:row>
      <xdr:rowOff>147552</xdr:rowOff>
    </xdr:from>
    <xdr:to>
      <xdr:col>1</xdr:col>
      <xdr:colOff>7627938</xdr:colOff>
      <xdr:row>133</xdr:row>
      <xdr:rowOff>349248</xdr:rowOff>
    </xdr:to>
    <xdr:pic>
      <xdr:nvPicPr>
        <xdr:cNvPr id="8" name="Picture 7">
          <a:extLst>
            <a:ext uri="{FF2B5EF4-FFF2-40B4-BE49-F238E27FC236}">
              <a16:creationId xmlns:a16="http://schemas.microsoft.com/office/drawing/2014/main" id="{E9CDBCDC-E74B-4C23-84D2-89D74E25F57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14313" y="30587865"/>
          <a:ext cx="7588250" cy="1230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4</xdr:col>
      <xdr:colOff>584200</xdr:colOff>
      <xdr:row>36</xdr:row>
      <xdr:rowOff>76200</xdr:rowOff>
    </xdr:from>
    <xdr:to>
      <xdr:col>6</xdr:col>
      <xdr:colOff>508000</xdr:colOff>
      <xdr:row>37</xdr:row>
      <xdr:rowOff>152400</xdr:rowOff>
    </xdr:to>
    <xdr:sp macro="" textlink="">
      <xdr:nvSpPr>
        <xdr:cNvPr id="2" name="U-Turn Arrow 1">
          <a:extLst>
            <a:ext uri="{FF2B5EF4-FFF2-40B4-BE49-F238E27FC236}">
              <a16:creationId xmlns:a16="http://schemas.microsoft.com/office/drawing/2014/main" id="{FF9D3245-6BD4-7446-A949-58F35E0BB03A}"/>
            </a:ext>
          </a:extLst>
        </xdr:cNvPr>
        <xdr:cNvSpPr/>
      </xdr:nvSpPr>
      <xdr:spPr>
        <a:xfrm rot="5400000">
          <a:off x="3917950" y="1390650"/>
          <a:ext cx="266700" cy="1676400"/>
        </a:xfrm>
        <a:prstGeom prst="uturnArrow">
          <a:avLst>
            <a:gd name="adj1" fmla="val 25000"/>
            <a:gd name="adj2" fmla="val 25000"/>
            <a:gd name="adj3" fmla="val 26333"/>
            <a:gd name="adj4" fmla="val 43750"/>
            <a:gd name="adj5" fmla="val 775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3</xdr:col>
      <xdr:colOff>139700</xdr:colOff>
      <xdr:row>37</xdr:row>
      <xdr:rowOff>50800</xdr:rowOff>
    </xdr:from>
    <xdr:to>
      <xdr:col>5</xdr:col>
      <xdr:colOff>12700</xdr:colOff>
      <xdr:row>38</xdr:row>
      <xdr:rowOff>165100</xdr:rowOff>
    </xdr:to>
    <xdr:sp macro="" textlink="">
      <xdr:nvSpPr>
        <xdr:cNvPr id="5" name="U-Turn Arrow 4">
          <a:extLst>
            <a:ext uri="{FF2B5EF4-FFF2-40B4-BE49-F238E27FC236}">
              <a16:creationId xmlns:a16="http://schemas.microsoft.com/office/drawing/2014/main" id="{7AD9DF72-3336-7E4F-A4CD-E0BBFF268C46}"/>
            </a:ext>
          </a:extLst>
        </xdr:cNvPr>
        <xdr:cNvSpPr/>
      </xdr:nvSpPr>
      <xdr:spPr>
        <a:xfrm rot="5400000" flipV="1">
          <a:off x="2552700" y="1600200"/>
          <a:ext cx="304800" cy="1625600"/>
        </a:xfrm>
        <a:prstGeom prst="uturnArrow">
          <a:avLst>
            <a:gd name="adj1" fmla="val 25000"/>
            <a:gd name="adj2" fmla="val 25000"/>
            <a:gd name="adj3" fmla="val 26333"/>
            <a:gd name="adj4" fmla="val 43750"/>
            <a:gd name="adj5" fmla="val 775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11</xdr:col>
      <xdr:colOff>203200</xdr:colOff>
      <xdr:row>36</xdr:row>
      <xdr:rowOff>17781</xdr:rowOff>
    </xdr:from>
    <xdr:to>
      <xdr:col>13</xdr:col>
      <xdr:colOff>444500</xdr:colOff>
      <xdr:row>36</xdr:row>
      <xdr:rowOff>165100</xdr:rowOff>
    </xdr:to>
    <xdr:sp macro="" textlink="">
      <xdr:nvSpPr>
        <xdr:cNvPr id="3" name="Right Arrow 2">
          <a:extLst>
            <a:ext uri="{FF2B5EF4-FFF2-40B4-BE49-F238E27FC236}">
              <a16:creationId xmlns:a16="http://schemas.microsoft.com/office/drawing/2014/main" id="{EA1E8F12-7061-C543-A063-E4AA35811D73}"/>
            </a:ext>
          </a:extLst>
        </xdr:cNvPr>
        <xdr:cNvSpPr/>
      </xdr:nvSpPr>
      <xdr:spPr>
        <a:xfrm>
          <a:off x="8966200" y="2037081"/>
          <a:ext cx="1993900" cy="1473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444500</xdr:colOff>
      <xdr:row>37</xdr:row>
      <xdr:rowOff>30481</xdr:rowOff>
    </xdr:from>
    <xdr:to>
      <xdr:col>13</xdr:col>
      <xdr:colOff>431800</xdr:colOff>
      <xdr:row>37</xdr:row>
      <xdr:rowOff>165100</xdr:rowOff>
    </xdr:to>
    <xdr:sp macro="" textlink="">
      <xdr:nvSpPr>
        <xdr:cNvPr id="8" name="Right Arrow 7">
          <a:extLst>
            <a:ext uri="{FF2B5EF4-FFF2-40B4-BE49-F238E27FC236}">
              <a16:creationId xmlns:a16="http://schemas.microsoft.com/office/drawing/2014/main" id="{44C322FA-21D7-9C4E-9452-EF212F70EC58}"/>
            </a:ext>
          </a:extLst>
        </xdr:cNvPr>
        <xdr:cNvSpPr/>
      </xdr:nvSpPr>
      <xdr:spPr>
        <a:xfrm>
          <a:off x="8331200" y="2240281"/>
          <a:ext cx="2616200" cy="1346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444500</xdr:colOff>
      <xdr:row>38</xdr:row>
      <xdr:rowOff>30481</xdr:rowOff>
    </xdr:from>
    <xdr:to>
      <xdr:col>11</xdr:col>
      <xdr:colOff>571500</xdr:colOff>
      <xdr:row>38</xdr:row>
      <xdr:rowOff>177800</xdr:rowOff>
    </xdr:to>
    <xdr:sp macro="" textlink="">
      <xdr:nvSpPr>
        <xdr:cNvPr id="9" name="Right Arrow 8">
          <a:extLst>
            <a:ext uri="{FF2B5EF4-FFF2-40B4-BE49-F238E27FC236}">
              <a16:creationId xmlns:a16="http://schemas.microsoft.com/office/drawing/2014/main" id="{1D0CFDD8-3182-C945-9E15-BB06F98E656D}"/>
            </a:ext>
          </a:extLst>
        </xdr:cNvPr>
        <xdr:cNvSpPr/>
      </xdr:nvSpPr>
      <xdr:spPr>
        <a:xfrm>
          <a:off x="8331200" y="2430781"/>
          <a:ext cx="1003300" cy="1473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247649</xdr:colOff>
      <xdr:row>0</xdr:row>
      <xdr:rowOff>0</xdr:rowOff>
    </xdr:from>
    <xdr:to>
      <xdr:col>1</xdr:col>
      <xdr:colOff>561974</xdr:colOff>
      <xdr:row>3</xdr:row>
      <xdr:rowOff>319379</xdr:rowOff>
    </xdr:to>
    <xdr:pic>
      <xdr:nvPicPr>
        <xdr:cNvPr id="7" name="Picture 6">
          <a:extLst>
            <a:ext uri="{FF2B5EF4-FFF2-40B4-BE49-F238E27FC236}">
              <a16:creationId xmlns:a16="http://schemas.microsoft.com/office/drawing/2014/main" id="{B0FE713E-53B7-44EF-B51D-DFA61D69D0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076325" cy="146237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247649</xdr:colOff>
      <xdr:row>0</xdr:row>
      <xdr:rowOff>0</xdr:rowOff>
    </xdr:from>
    <xdr:to>
      <xdr:col>1</xdr:col>
      <xdr:colOff>562840</xdr:colOff>
      <xdr:row>3</xdr:row>
      <xdr:rowOff>319379</xdr:rowOff>
    </xdr:to>
    <xdr:pic>
      <xdr:nvPicPr>
        <xdr:cNvPr id="2" name="Picture 1">
          <a:extLst>
            <a:ext uri="{FF2B5EF4-FFF2-40B4-BE49-F238E27FC236}">
              <a16:creationId xmlns:a16="http://schemas.microsoft.com/office/drawing/2014/main" id="{54193987-C99A-4036-AC08-EA9654E8C6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115291" cy="146237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8730</xdr:colOff>
      <xdr:row>0</xdr:row>
      <xdr:rowOff>0</xdr:rowOff>
    </xdr:from>
    <xdr:to>
      <xdr:col>1</xdr:col>
      <xdr:colOff>1081952</xdr:colOff>
      <xdr:row>3</xdr:row>
      <xdr:rowOff>319379</xdr:rowOff>
    </xdr:to>
    <xdr:pic>
      <xdr:nvPicPr>
        <xdr:cNvPr id="2" name="Picture 1">
          <a:extLst>
            <a:ext uri="{FF2B5EF4-FFF2-40B4-BE49-F238E27FC236}">
              <a16:creationId xmlns:a16="http://schemas.microsoft.com/office/drawing/2014/main" id="{BF973F8C-0E4C-43BD-8953-7903F8C0B3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5280" y="0"/>
          <a:ext cx="1073222" cy="1462379"/>
        </a:xfrm>
        <a:prstGeom prst="rect">
          <a:avLst/>
        </a:prstGeom>
      </xdr:spPr>
    </xdr:pic>
    <xdr:clientData/>
  </xdr:twoCellAnchor>
  <xdr:twoCellAnchor editAs="oneCell">
    <xdr:from>
      <xdr:col>1</xdr:col>
      <xdr:colOff>1132417</xdr:colOff>
      <xdr:row>28</xdr:row>
      <xdr:rowOff>52918</xdr:rowOff>
    </xdr:from>
    <xdr:to>
      <xdr:col>1</xdr:col>
      <xdr:colOff>8714317</xdr:colOff>
      <xdr:row>58</xdr:row>
      <xdr:rowOff>47626</xdr:rowOff>
    </xdr:to>
    <xdr:pic>
      <xdr:nvPicPr>
        <xdr:cNvPr id="3" name="Picture 2">
          <a:extLst>
            <a:ext uri="{FF2B5EF4-FFF2-40B4-BE49-F238E27FC236}">
              <a16:creationId xmlns:a16="http://schemas.microsoft.com/office/drawing/2014/main" id="{D1361AE7-160C-4FAD-BC64-FF38F629105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68967" y="10701868"/>
          <a:ext cx="7581900" cy="532870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oneCellAnchor>
    <xdr:from>
      <xdr:col>0</xdr:col>
      <xdr:colOff>733424</xdr:colOff>
      <xdr:row>0</xdr:row>
      <xdr:rowOff>0</xdr:rowOff>
    </xdr:from>
    <xdr:ext cx="1120935" cy="1462379"/>
    <xdr:pic>
      <xdr:nvPicPr>
        <xdr:cNvPr id="2" name="Picture 1">
          <a:extLst>
            <a:ext uri="{FF2B5EF4-FFF2-40B4-BE49-F238E27FC236}">
              <a16:creationId xmlns:a16="http://schemas.microsoft.com/office/drawing/2014/main" id="{7C21DD6E-6721-4C84-8CFC-C22FF9BC08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4174" y="0"/>
          <a:ext cx="1120935" cy="1462379"/>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1</xdr:col>
      <xdr:colOff>319089</xdr:colOff>
      <xdr:row>0</xdr:row>
      <xdr:rowOff>25401</xdr:rowOff>
    </xdr:from>
    <xdr:to>
      <xdr:col>1</xdr:col>
      <xdr:colOff>904875</xdr:colOff>
      <xdr:row>2</xdr:row>
      <xdr:rowOff>331170</xdr:rowOff>
    </xdr:to>
    <xdr:pic>
      <xdr:nvPicPr>
        <xdr:cNvPr id="2" name="Picture 1">
          <a:extLst>
            <a:ext uri="{FF2B5EF4-FFF2-40B4-BE49-F238E27FC236}">
              <a16:creationId xmlns:a16="http://schemas.microsoft.com/office/drawing/2014/main" id="{464BE95F-EFF6-48F1-BC17-8B9A71F3C3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4589" y="25401"/>
          <a:ext cx="585786" cy="805832"/>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247649</xdr:colOff>
      <xdr:row>0</xdr:row>
      <xdr:rowOff>0</xdr:rowOff>
    </xdr:from>
    <xdr:to>
      <xdr:col>1</xdr:col>
      <xdr:colOff>562840</xdr:colOff>
      <xdr:row>3</xdr:row>
      <xdr:rowOff>255879</xdr:rowOff>
    </xdr:to>
    <xdr:pic>
      <xdr:nvPicPr>
        <xdr:cNvPr id="2" name="Picture 1">
          <a:extLst>
            <a:ext uri="{FF2B5EF4-FFF2-40B4-BE49-F238E27FC236}">
              <a16:creationId xmlns:a16="http://schemas.microsoft.com/office/drawing/2014/main" id="{6D4369DD-AEA6-4708-A8A8-4F148A65EF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077191" cy="146237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247649</xdr:colOff>
      <xdr:row>0</xdr:row>
      <xdr:rowOff>0</xdr:rowOff>
    </xdr:from>
    <xdr:to>
      <xdr:col>1</xdr:col>
      <xdr:colOff>562840</xdr:colOff>
      <xdr:row>3</xdr:row>
      <xdr:rowOff>274929</xdr:rowOff>
    </xdr:to>
    <xdr:pic>
      <xdr:nvPicPr>
        <xdr:cNvPr id="3" name="Picture 2">
          <a:extLst>
            <a:ext uri="{FF2B5EF4-FFF2-40B4-BE49-F238E27FC236}">
              <a16:creationId xmlns:a16="http://schemas.microsoft.com/office/drawing/2014/main" id="{4FD40C3B-2BBE-4232-8BCE-43B3788A65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077191" cy="146237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247649</xdr:colOff>
      <xdr:row>0</xdr:row>
      <xdr:rowOff>0</xdr:rowOff>
    </xdr:from>
    <xdr:to>
      <xdr:col>1</xdr:col>
      <xdr:colOff>639040</xdr:colOff>
      <xdr:row>3</xdr:row>
      <xdr:rowOff>319379</xdr:rowOff>
    </xdr:to>
    <xdr:pic>
      <xdr:nvPicPr>
        <xdr:cNvPr id="2" name="Picture 1">
          <a:extLst>
            <a:ext uri="{FF2B5EF4-FFF2-40B4-BE49-F238E27FC236}">
              <a16:creationId xmlns:a16="http://schemas.microsoft.com/office/drawing/2014/main" id="{00454707-D28F-A24B-90EF-FF457FB095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191491" cy="146237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173037</xdr:colOff>
      <xdr:row>0</xdr:row>
      <xdr:rowOff>7938</xdr:rowOff>
    </xdr:from>
    <xdr:to>
      <xdr:col>1</xdr:col>
      <xdr:colOff>772391</xdr:colOff>
      <xdr:row>3</xdr:row>
      <xdr:rowOff>327317</xdr:rowOff>
    </xdr:to>
    <xdr:pic>
      <xdr:nvPicPr>
        <xdr:cNvPr id="3" name="Picture 1">
          <a:extLst>
            <a:ext uri="{FF2B5EF4-FFF2-40B4-BE49-F238E27FC236}">
              <a16:creationId xmlns:a16="http://schemas.microsoft.com/office/drawing/2014/main" id="{93EDAFCC-12FE-4CB1-8B86-A6E54CA41C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037" y="7938"/>
          <a:ext cx="1081954" cy="14623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47980</xdr:colOff>
      <xdr:row>1</xdr:row>
      <xdr:rowOff>19051</xdr:rowOff>
    </xdr:from>
    <xdr:to>
      <xdr:col>0</xdr:col>
      <xdr:colOff>1831601</xdr:colOff>
      <xdr:row>7</xdr:row>
      <xdr:rowOff>57151</xdr:rowOff>
    </xdr:to>
    <xdr:pic>
      <xdr:nvPicPr>
        <xdr:cNvPr id="3" name="Image 2">
          <a:extLst>
            <a:ext uri="{FF2B5EF4-FFF2-40B4-BE49-F238E27FC236}">
              <a16:creationId xmlns:a16="http://schemas.microsoft.com/office/drawing/2014/main" id="{9B66D599-7C29-E598-038A-6811E93B5E7D}"/>
            </a:ext>
          </a:extLst>
        </xdr:cNvPr>
        <xdr:cNvPicPr>
          <a:picLocks noChangeAspect="1"/>
        </xdr:cNvPicPr>
      </xdr:nvPicPr>
      <xdr:blipFill>
        <a:blip xmlns:r="http://schemas.openxmlformats.org/officeDocument/2006/relationships" r:embed="rId1"/>
        <a:stretch>
          <a:fillRect/>
        </a:stretch>
      </xdr:blipFill>
      <xdr:spPr>
        <a:xfrm>
          <a:off x="47980" y="209551"/>
          <a:ext cx="1783621" cy="11811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304799</xdr:colOff>
      <xdr:row>0</xdr:row>
      <xdr:rowOff>9525</xdr:rowOff>
    </xdr:from>
    <xdr:to>
      <xdr:col>1</xdr:col>
      <xdr:colOff>832041</xdr:colOff>
      <xdr:row>3</xdr:row>
      <xdr:rowOff>225778</xdr:rowOff>
    </xdr:to>
    <xdr:pic>
      <xdr:nvPicPr>
        <xdr:cNvPr id="3" name="Picture 1">
          <a:extLst>
            <a:ext uri="{FF2B5EF4-FFF2-40B4-BE49-F238E27FC236}">
              <a16:creationId xmlns:a16="http://schemas.microsoft.com/office/drawing/2014/main" id="{AF688F4A-3168-4CFD-B130-7BA598D15B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799" y="9525"/>
          <a:ext cx="1022542" cy="1359253"/>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174624</xdr:colOff>
      <xdr:row>0</xdr:row>
      <xdr:rowOff>76200</xdr:rowOff>
    </xdr:from>
    <xdr:to>
      <xdr:col>1</xdr:col>
      <xdr:colOff>880340</xdr:colOff>
      <xdr:row>4</xdr:row>
      <xdr:rowOff>14579</xdr:rowOff>
    </xdr:to>
    <xdr:pic>
      <xdr:nvPicPr>
        <xdr:cNvPr id="2" name="Picture 1">
          <a:extLst>
            <a:ext uri="{FF2B5EF4-FFF2-40B4-BE49-F238E27FC236}">
              <a16:creationId xmlns:a16="http://schemas.microsoft.com/office/drawing/2014/main" id="{2F4902AD-3D9B-432C-B779-CA9A5ECC35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624" y="76200"/>
          <a:ext cx="1124816" cy="146237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76199</xdr:colOff>
      <xdr:row>0</xdr:row>
      <xdr:rowOff>95251</xdr:rowOff>
    </xdr:from>
    <xdr:to>
      <xdr:col>1</xdr:col>
      <xdr:colOff>671270</xdr:colOff>
      <xdr:row>2</xdr:row>
      <xdr:rowOff>141111</xdr:rowOff>
    </xdr:to>
    <xdr:pic>
      <xdr:nvPicPr>
        <xdr:cNvPr id="3" name="Picture 1">
          <a:extLst>
            <a:ext uri="{FF2B5EF4-FFF2-40B4-BE49-F238E27FC236}">
              <a16:creationId xmlns:a16="http://schemas.microsoft.com/office/drawing/2014/main" id="{161BB4B4-66D4-49D7-8E67-793509C3E2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588" y="95251"/>
          <a:ext cx="595071" cy="80786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47624</xdr:colOff>
      <xdr:row>0</xdr:row>
      <xdr:rowOff>9526</xdr:rowOff>
    </xdr:from>
    <xdr:to>
      <xdr:col>1</xdr:col>
      <xdr:colOff>718833</xdr:colOff>
      <xdr:row>2</xdr:row>
      <xdr:rowOff>158750</xdr:rowOff>
    </xdr:to>
    <xdr:pic>
      <xdr:nvPicPr>
        <xdr:cNvPr id="3" name="Picture 1">
          <a:extLst>
            <a:ext uri="{FF2B5EF4-FFF2-40B4-BE49-F238E27FC236}">
              <a16:creationId xmlns:a16="http://schemas.microsoft.com/office/drawing/2014/main" id="{084E29D9-ADFB-4D29-909E-64D39DC123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4" y="9526"/>
          <a:ext cx="671209" cy="911224"/>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590549</xdr:colOff>
      <xdr:row>0</xdr:row>
      <xdr:rowOff>71438</xdr:rowOff>
    </xdr:from>
    <xdr:to>
      <xdr:col>1</xdr:col>
      <xdr:colOff>1731816</xdr:colOff>
      <xdr:row>4</xdr:row>
      <xdr:rowOff>160857</xdr:rowOff>
    </xdr:to>
    <xdr:pic>
      <xdr:nvPicPr>
        <xdr:cNvPr id="2" name="Picture 1">
          <a:extLst>
            <a:ext uri="{FF2B5EF4-FFF2-40B4-BE49-F238E27FC236}">
              <a16:creationId xmlns:a16="http://schemas.microsoft.com/office/drawing/2014/main" id="{7857E611-ECF0-419F-9082-70DEB4C246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1699" y="71438"/>
          <a:ext cx="1141267" cy="1613419"/>
        </a:xfrm>
        <a:prstGeom prst="rect">
          <a:avLst/>
        </a:prstGeom>
      </xdr:spPr>
    </xdr:pic>
    <xdr:clientData/>
  </xdr:twoCellAnchor>
  <xdr:twoCellAnchor>
    <xdr:from>
      <xdr:col>3</xdr:col>
      <xdr:colOff>1384300</xdr:colOff>
      <xdr:row>3</xdr:row>
      <xdr:rowOff>50800</xdr:rowOff>
    </xdr:from>
    <xdr:to>
      <xdr:col>3</xdr:col>
      <xdr:colOff>3844925</xdr:colOff>
      <xdr:row>5</xdr:row>
      <xdr:rowOff>107950</xdr:rowOff>
    </xdr:to>
    <xdr:sp macro="" textlink="">
      <xdr:nvSpPr>
        <xdr:cNvPr id="7" name="ZoneTexte 2">
          <a:hlinkClick xmlns:r="http://schemas.openxmlformats.org/officeDocument/2006/relationships" r:id="rId2"/>
          <a:extLst>
            <a:ext uri="{FF2B5EF4-FFF2-40B4-BE49-F238E27FC236}">
              <a16:creationId xmlns:a16="http://schemas.microsoft.com/office/drawing/2014/main" id="{B8BF09F3-130A-4A62-B08F-838BE9AB66BA}"/>
            </a:ext>
          </a:extLst>
        </xdr:cNvPr>
        <xdr:cNvSpPr txBox="1"/>
      </xdr:nvSpPr>
      <xdr:spPr>
        <a:xfrm>
          <a:off x="6807200" y="1193800"/>
          <a:ext cx="2460625" cy="819150"/>
        </a:xfrm>
        <a:prstGeom prst="rect">
          <a:avLst/>
        </a:prstGeom>
        <a:solidFill>
          <a:srgbClr val="C0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2000">
              <a:solidFill>
                <a:schemeClr val="bg1"/>
              </a:solidFill>
            </a:rPr>
            <a:t>Back</a:t>
          </a:r>
          <a:r>
            <a:rPr lang="en-CA" sz="2000" baseline="0">
              <a:solidFill>
                <a:schemeClr val="bg1"/>
              </a:solidFill>
            </a:rPr>
            <a:t> to I</a:t>
          </a:r>
          <a:r>
            <a:rPr lang="en-CA" sz="2000">
              <a:solidFill>
                <a:schemeClr val="bg1"/>
              </a:solidFill>
            </a:rPr>
            <a:t>ndex</a:t>
          </a:r>
        </a:p>
      </xdr:txBody>
    </xdr:sp>
    <xdr:clientData/>
  </xdr:twoCellAnchor>
  <xdr:twoCellAnchor>
    <xdr:from>
      <xdr:col>3</xdr:col>
      <xdr:colOff>4330700</xdr:colOff>
      <xdr:row>3</xdr:row>
      <xdr:rowOff>50800</xdr:rowOff>
    </xdr:from>
    <xdr:to>
      <xdr:col>3</xdr:col>
      <xdr:colOff>6788150</xdr:colOff>
      <xdr:row>5</xdr:row>
      <xdr:rowOff>107950</xdr:rowOff>
    </xdr:to>
    <xdr:sp macro="" textlink="">
      <xdr:nvSpPr>
        <xdr:cNvPr id="9" name="ZoneTexte 7">
          <a:hlinkClick xmlns:r="http://schemas.openxmlformats.org/officeDocument/2006/relationships" r:id="rId3"/>
          <a:extLst>
            <a:ext uri="{FF2B5EF4-FFF2-40B4-BE49-F238E27FC236}">
              <a16:creationId xmlns:a16="http://schemas.microsoft.com/office/drawing/2014/main" id="{4D8794DB-0AA9-47EE-A0BB-6D5CD9D101B4}"/>
            </a:ext>
          </a:extLst>
        </xdr:cNvPr>
        <xdr:cNvSpPr txBox="1"/>
      </xdr:nvSpPr>
      <xdr:spPr>
        <a:xfrm>
          <a:off x="9753600" y="1193800"/>
          <a:ext cx="2457450" cy="819150"/>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2000"/>
            <a:t>Back</a:t>
          </a:r>
          <a:r>
            <a:rPr lang="en-CA" sz="2000" baseline="0"/>
            <a:t> to Calendar</a:t>
          </a:r>
          <a:endParaRPr lang="en-CA" sz="2000"/>
        </a:p>
      </xdr:txBody>
    </xdr:sp>
    <xdr:clientData/>
  </xdr:twoCellAnchor>
  <xdr:twoCellAnchor>
    <xdr:from>
      <xdr:col>3</xdr:col>
      <xdr:colOff>7175500</xdr:colOff>
      <xdr:row>3</xdr:row>
      <xdr:rowOff>63500</xdr:rowOff>
    </xdr:from>
    <xdr:to>
      <xdr:col>3</xdr:col>
      <xdr:colOff>9779000</xdr:colOff>
      <xdr:row>5</xdr:row>
      <xdr:rowOff>120650</xdr:rowOff>
    </xdr:to>
    <xdr:sp macro="" textlink="">
      <xdr:nvSpPr>
        <xdr:cNvPr id="11" name="ZoneTexte 11">
          <a:hlinkClick xmlns:r="http://schemas.openxmlformats.org/officeDocument/2006/relationships" r:id="rId4"/>
          <a:extLst>
            <a:ext uri="{FF2B5EF4-FFF2-40B4-BE49-F238E27FC236}">
              <a16:creationId xmlns:a16="http://schemas.microsoft.com/office/drawing/2014/main" id="{486FEDA1-2C7A-47B2-B2D5-180D3A7353E5}"/>
            </a:ext>
          </a:extLst>
        </xdr:cNvPr>
        <xdr:cNvSpPr txBox="1"/>
      </xdr:nvSpPr>
      <xdr:spPr>
        <a:xfrm>
          <a:off x="12598400" y="1206500"/>
          <a:ext cx="2603500" cy="819150"/>
        </a:xfrm>
        <a:prstGeom prst="rect">
          <a:avLst/>
        </a:prstGeom>
        <a:solidFill>
          <a:schemeClr val="accent6">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2000">
              <a:solidFill>
                <a:schemeClr val="bg1"/>
              </a:solidFill>
            </a:rPr>
            <a:t>Back</a:t>
          </a:r>
          <a:r>
            <a:rPr lang="en-CA" sz="2000" baseline="0">
              <a:solidFill>
                <a:schemeClr val="bg1"/>
              </a:solidFill>
            </a:rPr>
            <a:t> to Pathway</a:t>
          </a:r>
        </a:p>
      </xdr:txBody>
    </xdr:sp>
    <xdr:clientData/>
  </xdr:twoCellAnchor>
  <xdr:twoCellAnchor editAs="oneCell">
    <xdr:from>
      <xdr:col>1</xdr:col>
      <xdr:colOff>76200</xdr:colOff>
      <xdr:row>19</xdr:row>
      <xdr:rowOff>127560</xdr:rowOff>
    </xdr:from>
    <xdr:to>
      <xdr:col>3</xdr:col>
      <xdr:colOff>9283700</xdr:colOff>
      <xdr:row>43</xdr:row>
      <xdr:rowOff>1049865</xdr:rowOff>
    </xdr:to>
    <xdr:pic>
      <xdr:nvPicPr>
        <xdr:cNvPr id="13" name="Picture 12">
          <a:extLst>
            <a:ext uri="{FF2B5EF4-FFF2-40B4-BE49-F238E27FC236}">
              <a16:creationId xmlns:a16="http://schemas.microsoft.com/office/drawing/2014/main" id="{BBFB8F5E-AD30-488A-8D92-C2578176284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3700" y="6096560"/>
          <a:ext cx="14312900" cy="7323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247649</xdr:colOff>
      <xdr:row>0</xdr:row>
      <xdr:rowOff>0</xdr:rowOff>
    </xdr:from>
    <xdr:to>
      <xdr:col>1</xdr:col>
      <xdr:colOff>1367173</xdr:colOff>
      <xdr:row>3</xdr:row>
      <xdr:rowOff>319379</xdr:rowOff>
    </xdr:to>
    <xdr:pic>
      <xdr:nvPicPr>
        <xdr:cNvPr id="2" name="Picture 1">
          <a:extLst>
            <a:ext uri="{FF2B5EF4-FFF2-40B4-BE49-F238E27FC236}">
              <a16:creationId xmlns:a16="http://schemas.microsoft.com/office/drawing/2014/main" id="{006A0169-0633-40D3-96E4-1B020E52CE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129579" cy="1462379"/>
        </a:xfrm>
        <a:prstGeom prst="rect">
          <a:avLst/>
        </a:prstGeom>
      </xdr:spPr>
    </xdr:pic>
    <xdr:clientData/>
  </xdr:twoCellAnchor>
  <xdr:twoCellAnchor>
    <xdr:from>
      <xdr:col>4</xdr:col>
      <xdr:colOff>1028700</xdr:colOff>
      <xdr:row>1</xdr:row>
      <xdr:rowOff>76200</xdr:rowOff>
    </xdr:from>
    <xdr:to>
      <xdr:col>4</xdr:col>
      <xdr:colOff>3489325</xdr:colOff>
      <xdr:row>3</xdr:row>
      <xdr:rowOff>133350</xdr:rowOff>
    </xdr:to>
    <xdr:sp macro="" textlink="">
      <xdr:nvSpPr>
        <xdr:cNvPr id="7" name="ZoneTexte 2">
          <a:hlinkClick xmlns:r="http://schemas.openxmlformats.org/officeDocument/2006/relationships" r:id="rId2"/>
          <a:extLst>
            <a:ext uri="{FF2B5EF4-FFF2-40B4-BE49-F238E27FC236}">
              <a16:creationId xmlns:a16="http://schemas.microsoft.com/office/drawing/2014/main" id="{84B5B572-C61E-4B34-9D5B-C3129444EC03}"/>
            </a:ext>
          </a:extLst>
        </xdr:cNvPr>
        <xdr:cNvSpPr txBox="1"/>
      </xdr:nvSpPr>
      <xdr:spPr>
        <a:xfrm>
          <a:off x="11620500" y="457200"/>
          <a:ext cx="2460625" cy="819150"/>
        </a:xfrm>
        <a:prstGeom prst="rect">
          <a:avLst/>
        </a:prstGeom>
        <a:solidFill>
          <a:srgbClr val="C0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2000">
              <a:solidFill>
                <a:schemeClr val="bg1"/>
              </a:solidFill>
            </a:rPr>
            <a:t>Back</a:t>
          </a:r>
          <a:r>
            <a:rPr lang="en-CA" sz="2000" baseline="0">
              <a:solidFill>
                <a:schemeClr val="bg1"/>
              </a:solidFill>
            </a:rPr>
            <a:t> to I</a:t>
          </a:r>
          <a:r>
            <a:rPr lang="en-CA" sz="2000">
              <a:solidFill>
                <a:schemeClr val="bg1"/>
              </a:solidFill>
            </a:rPr>
            <a:t>ndex</a:t>
          </a:r>
        </a:p>
      </xdr:txBody>
    </xdr:sp>
    <xdr:clientData/>
  </xdr:twoCellAnchor>
  <xdr:twoCellAnchor>
    <xdr:from>
      <xdr:col>4</xdr:col>
      <xdr:colOff>3962400</xdr:colOff>
      <xdr:row>1</xdr:row>
      <xdr:rowOff>88900</xdr:rowOff>
    </xdr:from>
    <xdr:to>
      <xdr:col>5</xdr:col>
      <xdr:colOff>374650</xdr:colOff>
      <xdr:row>3</xdr:row>
      <xdr:rowOff>146050</xdr:rowOff>
    </xdr:to>
    <xdr:sp macro="" textlink="">
      <xdr:nvSpPr>
        <xdr:cNvPr id="8" name="ZoneTexte 7">
          <a:hlinkClick xmlns:r="http://schemas.openxmlformats.org/officeDocument/2006/relationships" r:id="rId3"/>
          <a:extLst>
            <a:ext uri="{FF2B5EF4-FFF2-40B4-BE49-F238E27FC236}">
              <a16:creationId xmlns:a16="http://schemas.microsoft.com/office/drawing/2014/main" id="{96D8EDB8-1A8A-4E02-87A5-AF5C053A2593}"/>
            </a:ext>
          </a:extLst>
        </xdr:cNvPr>
        <xdr:cNvSpPr txBox="1"/>
      </xdr:nvSpPr>
      <xdr:spPr>
        <a:xfrm>
          <a:off x="14554200" y="469900"/>
          <a:ext cx="2457450" cy="819150"/>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2000"/>
            <a:t>Back</a:t>
          </a:r>
          <a:r>
            <a:rPr lang="en-CA" sz="2000" baseline="0"/>
            <a:t> to Calendar</a:t>
          </a:r>
          <a:endParaRPr lang="en-CA" sz="2000"/>
        </a:p>
      </xdr:txBody>
    </xdr:sp>
    <xdr:clientData/>
  </xdr:twoCellAnchor>
  <xdr:twoCellAnchor>
    <xdr:from>
      <xdr:col>5</xdr:col>
      <xdr:colOff>774700</xdr:colOff>
      <xdr:row>1</xdr:row>
      <xdr:rowOff>88900</xdr:rowOff>
    </xdr:from>
    <xdr:to>
      <xdr:col>5</xdr:col>
      <xdr:colOff>3378200</xdr:colOff>
      <xdr:row>3</xdr:row>
      <xdr:rowOff>146050</xdr:rowOff>
    </xdr:to>
    <xdr:sp macro="" textlink="">
      <xdr:nvSpPr>
        <xdr:cNvPr id="9" name="ZoneTexte 11">
          <a:hlinkClick xmlns:r="http://schemas.openxmlformats.org/officeDocument/2006/relationships" r:id="rId4"/>
          <a:extLst>
            <a:ext uri="{FF2B5EF4-FFF2-40B4-BE49-F238E27FC236}">
              <a16:creationId xmlns:a16="http://schemas.microsoft.com/office/drawing/2014/main" id="{1066B39B-2CAC-4150-BF48-63D2CA95FE36}"/>
            </a:ext>
          </a:extLst>
        </xdr:cNvPr>
        <xdr:cNvSpPr txBox="1"/>
      </xdr:nvSpPr>
      <xdr:spPr>
        <a:xfrm>
          <a:off x="17411700" y="469900"/>
          <a:ext cx="2603500" cy="819150"/>
        </a:xfrm>
        <a:prstGeom prst="rect">
          <a:avLst/>
        </a:prstGeom>
        <a:solidFill>
          <a:schemeClr val="accent6">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2000">
              <a:solidFill>
                <a:schemeClr val="bg1"/>
              </a:solidFill>
            </a:rPr>
            <a:t>Back</a:t>
          </a:r>
          <a:r>
            <a:rPr lang="en-CA" sz="2000" baseline="0">
              <a:solidFill>
                <a:schemeClr val="bg1"/>
              </a:solidFill>
            </a:rPr>
            <a:t> to Pathway</a:t>
          </a:r>
        </a:p>
      </xdr:txBody>
    </xdr:sp>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203201</xdr:colOff>
      <xdr:row>1</xdr:row>
      <xdr:rowOff>72572</xdr:rowOff>
    </xdr:from>
    <xdr:to>
      <xdr:col>1</xdr:col>
      <xdr:colOff>531150</xdr:colOff>
      <xdr:row>3</xdr:row>
      <xdr:rowOff>291711</xdr:rowOff>
    </xdr:to>
    <xdr:pic>
      <xdr:nvPicPr>
        <xdr:cNvPr id="2" name="Picture 1">
          <a:extLst>
            <a:ext uri="{FF2B5EF4-FFF2-40B4-BE49-F238E27FC236}">
              <a16:creationId xmlns:a16="http://schemas.microsoft.com/office/drawing/2014/main" id="{5ABAEB28-AF30-483E-B2CF-C35D9D36B3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3201" y="208643"/>
          <a:ext cx="763378" cy="98113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8</xdr:col>
      <xdr:colOff>252151</xdr:colOff>
      <xdr:row>14</xdr:row>
      <xdr:rowOff>145257</xdr:rowOff>
    </xdr:to>
    <xdr:pic>
      <xdr:nvPicPr>
        <xdr:cNvPr id="2" name="Image 8">
          <a:extLst>
            <a:ext uri="{FF2B5EF4-FFF2-40B4-BE49-F238E27FC236}">
              <a16:creationId xmlns:a16="http://schemas.microsoft.com/office/drawing/2014/main" id="{2A3B2024-2642-4CE0-93B1-7FE781966ADB}"/>
            </a:ext>
          </a:extLst>
        </xdr:cNvPr>
        <xdr:cNvPicPr>
          <a:picLocks noChangeAspect="1"/>
        </xdr:cNvPicPr>
      </xdr:nvPicPr>
      <xdr:blipFill>
        <a:blip xmlns:r="http://schemas.openxmlformats.org/officeDocument/2006/relationships" r:embed="rId1"/>
        <a:stretch>
          <a:fillRect/>
        </a:stretch>
      </xdr:blipFill>
      <xdr:spPr>
        <a:xfrm>
          <a:off x="762000" y="190500"/>
          <a:ext cx="5169432" cy="2621757"/>
        </a:xfrm>
        <a:prstGeom prst="rect">
          <a:avLst/>
        </a:prstGeom>
      </xdr:spPr>
    </xdr:pic>
    <xdr:clientData/>
  </xdr:twoCellAnchor>
  <xdr:twoCellAnchor editAs="oneCell">
    <xdr:from>
      <xdr:col>3</xdr:col>
      <xdr:colOff>0</xdr:colOff>
      <xdr:row>19</xdr:row>
      <xdr:rowOff>0</xdr:rowOff>
    </xdr:from>
    <xdr:to>
      <xdr:col>8</xdr:col>
      <xdr:colOff>811876</xdr:colOff>
      <xdr:row>31</xdr:row>
      <xdr:rowOff>156368</xdr:rowOff>
    </xdr:to>
    <xdr:pic>
      <xdr:nvPicPr>
        <xdr:cNvPr id="3" name="Image 10">
          <a:extLst>
            <a:ext uri="{FF2B5EF4-FFF2-40B4-BE49-F238E27FC236}">
              <a16:creationId xmlns:a16="http://schemas.microsoft.com/office/drawing/2014/main" id="{919CBCE2-AF6B-45A4-9A9D-43E3E114F245}"/>
            </a:ext>
          </a:extLst>
        </xdr:cNvPr>
        <xdr:cNvPicPr>
          <a:picLocks noChangeAspect="1"/>
        </xdr:cNvPicPr>
      </xdr:nvPicPr>
      <xdr:blipFill>
        <a:blip xmlns:r="http://schemas.openxmlformats.org/officeDocument/2006/relationships" r:embed="rId2"/>
        <a:stretch>
          <a:fillRect/>
        </a:stretch>
      </xdr:blipFill>
      <xdr:spPr>
        <a:xfrm>
          <a:off x="762000" y="3619500"/>
          <a:ext cx="5729157" cy="2442368"/>
        </a:xfrm>
        <a:prstGeom prst="rect">
          <a:avLst/>
        </a:prstGeom>
      </xdr:spPr>
    </xdr:pic>
    <xdr:clientData/>
  </xdr:twoCellAnchor>
  <xdr:twoCellAnchor editAs="oneCell">
    <xdr:from>
      <xdr:col>3</xdr:col>
      <xdr:colOff>0</xdr:colOff>
      <xdr:row>35</xdr:row>
      <xdr:rowOff>0</xdr:rowOff>
    </xdr:from>
    <xdr:to>
      <xdr:col>8</xdr:col>
      <xdr:colOff>390665</xdr:colOff>
      <xdr:row>41</xdr:row>
      <xdr:rowOff>126999</xdr:rowOff>
    </xdr:to>
    <xdr:pic>
      <xdr:nvPicPr>
        <xdr:cNvPr id="4" name="Image 3">
          <a:extLst>
            <a:ext uri="{FF2B5EF4-FFF2-40B4-BE49-F238E27FC236}">
              <a16:creationId xmlns:a16="http://schemas.microsoft.com/office/drawing/2014/main" id="{4249B19E-3C54-4F64-919A-8660F040E9D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4000" y="6667500"/>
          <a:ext cx="5307946" cy="1269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685800</xdr:colOff>
      <xdr:row>43</xdr:row>
      <xdr:rowOff>78435</xdr:rowOff>
    </xdr:from>
    <xdr:to>
      <xdr:col>10</xdr:col>
      <xdr:colOff>315911</xdr:colOff>
      <xdr:row>59</xdr:row>
      <xdr:rowOff>161925</xdr:rowOff>
    </xdr:to>
    <xdr:pic>
      <xdr:nvPicPr>
        <xdr:cNvPr id="7" name="Image 6">
          <a:extLst>
            <a:ext uri="{FF2B5EF4-FFF2-40B4-BE49-F238E27FC236}">
              <a16:creationId xmlns:a16="http://schemas.microsoft.com/office/drawing/2014/main" id="{2F8E1B66-F621-4673-8574-C970A195E12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8269935"/>
          <a:ext cx="7507286" cy="3131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457200</xdr:colOff>
      <xdr:row>2</xdr:row>
      <xdr:rowOff>147637</xdr:rowOff>
    </xdr:from>
    <xdr:to>
      <xdr:col>14</xdr:col>
      <xdr:colOff>0</xdr:colOff>
      <xdr:row>17</xdr:row>
      <xdr:rowOff>33337</xdr:rowOff>
    </xdr:to>
    <xdr:graphicFrame macro="">
      <xdr:nvGraphicFramePr>
        <xdr:cNvPr id="8" name="Diagramme 7">
          <a:extLst>
            <a:ext uri="{FF2B5EF4-FFF2-40B4-BE49-F238E27FC236}">
              <a16:creationId xmlns:a16="http://schemas.microsoft.com/office/drawing/2014/main" id="{10A15388-67BD-0CB9-1789-0E36A6B13714}"/>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 r:lo="rId6" r:qs="rId7" r:cs="rId8"/>
        </a:graphicData>
      </a:graphic>
    </xdr:graphicFrame>
    <xdr:clientData/>
  </xdr:twoCellAnchor>
  <xdr:twoCellAnchor>
    <xdr:from>
      <xdr:col>9</xdr:col>
      <xdr:colOff>647700</xdr:colOff>
      <xdr:row>19</xdr:row>
      <xdr:rowOff>161925</xdr:rowOff>
    </xdr:from>
    <xdr:to>
      <xdr:col>14</xdr:col>
      <xdr:colOff>0</xdr:colOff>
      <xdr:row>34</xdr:row>
      <xdr:rowOff>47625</xdr:rowOff>
    </xdr:to>
    <xdr:graphicFrame macro="">
      <xdr:nvGraphicFramePr>
        <xdr:cNvPr id="10" name="Diagramme 9">
          <a:extLst>
            <a:ext uri="{FF2B5EF4-FFF2-40B4-BE49-F238E27FC236}">
              <a16:creationId xmlns:a16="http://schemas.microsoft.com/office/drawing/2014/main" id="{71118D56-813D-4852-9D36-1DAE06927EEA}"/>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0" r:lo="rId11" r:qs="rId12" r:cs="rId13"/>
        </a:graphicData>
      </a:graphic>
    </xdr:graphicFrame>
    <xdr:clientData/>
  </xdr:twoCellAnchor>
  <xdr:twoCellAnchor>
    <xdr:from>
      <xdr:col>5</xdr:col>
      <xdr:colOff>23815</xdr:colOff>
      <xdr:row>64</xdr:row>
      <xdr:rowOff>1238253</xdr:rowOff>
    </xdr:from>
    <xdr:to>
      <xdr:col>6</xdr:col>
      <xdr:colOff>642941</xdr:colOff>
      <xdr:row>67</xdr:row>
      <xdr:rowOff>452439</xdr:rowOff>
    </xdr:to>
    <xdr:cxnSp macro="">
      <xdr:nvCxnSpPr>
        <xdr:cNvPr id="11" name="Connecteur : en angle 10">
          <a:extLst>
            <a:ext uri="{FF2B5EF4-FFF2-40B4-BE49-F238E27FC236}">
              <a16:creationId xmlns:a16="http://schemas.microsoft.com/office/drawing/2014/main" id="{BC59B193-E840-4693-B7FE-F8C066EDAF38}"/>
            </a:ext>
          </a:extLst>
        </xdr:cNvPr>
        <xdr:cNvCxnSpPr/>
      </xdr:nvCxnSpPr>
      <xdr:spPr>
        <a:xfrm rot="16200000" flipH="1">
          <a:off x="3107535" y="14180346"/>
          <a:ext cx="2881311" cy="1381126"/>
        </a:xfrm>
        <a:prstGeom prst="bentConnector3">
          <a:avLst>
            <a:gd name="adj1" fmla="val -826"/>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704168</xdr:colOff>
      <xdr:row>67</xdr:row>
      <xdr:rowOff>23812</xdr:rowOff>
    </xdr:from>
    <xdr:to>
      <xdr:col>6</xdr:col>
      <xdr:colOff>452437</xdr:colOff>
      <xdr:row>67</xdr:row>
      <xdr:rowOff>432025</xdr:rowOff>
    </xdr:to>
    <xdr:sp macro="" textlink="">
      <xdr:nvSpPr>
        <xdr:cNvPr id="19" name="Dodecagon 11">
          <a:extLst>
            <a:ext uri="{FF2B5EF4-FFF2-40B4-BE49-F238E27FC236}">
              <a16:creationId xmlns:a16="http://schemas.microsoft.com/office/drawing/2014/main" id="{E5F04876-74C5-434C-AD22-03B84C88016A}"/>
            </a:ext>
          </a:extLst>
        </xdr:cNvPr>
        <xdr:cNvSpPr/>
      </xdr:nvSpPr>
      <xdr:spPr>
        <a:xfrm>
          <a:off x="4537981" y="15882937"/>
          <a:ext cx="510269" cy="408213"/>
        </a:xfrm>
        <a:prstGeom prst="dodecagon">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 6</a:t>
          </a:r>
          <a:endParaRPr lang="en-US" sz="1100"/>
        </a:p>
      </xdr:txBody>
    </xdr:sp>
    <xdr:clientData/>
  </xdr:twoCellAnchor>
  <xdr:twoCellAnchor>
    <xdr:from>
      <xdr:col>7</xdr:col>
      <xdr:colOff>130968</xdr:colOff>
      <xdr:row>68</xdr:row>
      <xdr:rowOff>892969</xdr:rowOff>
    </xdr:from>
    <xdr:to>
      <xdr:col>7</xdr:col>
      <xdr:colOff>641237</xdr:colOff>
      <xdr:row>68</xdr:row>
      <xdr:rowOff>1301182</xdr:rowOff>
    </xdr:to>
    <xdr:sp macro="" textlink="">
      <xdr:nvSpPr>
        <xdr:cNvPr id="26" name="Dodecagon 11">
          <a:extLst>
            <a:ext uri="{FF2B5EF4-FFF2-40B4-BE49-F238E27FC236}">
              <a16:creationId xmlns:a16="http://schemas.microsoft.com/office/drawing/2014/main" id="{853CD11E-C073-453B-A991-4206C53BE3EE}"/>
            </a:ext>
          </a:extLst>
        </xdr:cNvPr>
        <xdr:cNvSpPr/>
      </xdr:nvSpPr>
      <xdr:spPr>
        <a:xfrm>
          <a:off x="5917406" y="16942594"/>
          <a:ext cx="510269" cy="408213"/>
        </a:xfrm>
        <a:prstGeom prst="dodecagon">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 6</a:t>
          </a:r>
          <a:endParaRPr lang="en-US" sz="1100"/>
        </a:p>
      </xdr:txBody>
    </xdr:sp>
    <xdr:clientData/>
  </xdr:twoCellAnchor>
  <xdr:twoCellAnchor>
    <xdr:from>
      <xdr:col>5</xdr:col>
      <xdr:colOff>11905</xdr:colOff>
      <xdr:row>66</xdr:row>
      <xdr:rowOff>821531</xdr:rowOff>
    </xdr:from>
    <xdr:to>
      <xdr:col>6</xdr:col>
      <xdr:colOff>607218</xdr:colOff>
      <xdr:row>66</xdr:row>
      <xdr:rowOff>833437</xdr:rowOff>
    </xdr:to>
    <xdr:cxnSp macro="">
      <xdr:nvCxnSpPr>
        <xdr:cNvPr id="36" name="Connecteur droit avec flèche 35">
          <a:extLst>
            <a:ext uri="{FF2B5EF4-FFF2-40B4-BE49-F238E27FC236}">
              <a16:creationId xmlns:a16="http://schemas.microsoft.com/office/drawing/2014/main" id="{E01C4579-D384-8637-673B-603906CD997E}"/>
            </a:ext>
          </a:extLst>
        </xdr:cNvPr>
        <xdr:cNvCxnSpPr/>
      </xdr:nvCxnSpPr>
      <xdr:spPr>
        <a:xfrm>
          <a:off x="3845718" y="15061406"/>
          <a:ext cx="1357313" cy="11906"/>
        </a:xfrm>
        <a:prstGeom prst="straightConnector1">
          <a:avLst/>
        </a:prstGeom>
        <a:ln w="57150">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71438</xdr:colOff>
      <xdr:row>68</xdr:row>
      <xdr:rowOff>726281</xdr:rowOff>
    </xdr:from>
    <xdr:to>
      <xdr:col>7</xdr:col>
      <xdr:colOff>750094</xdr:colOff>
      <xdr:row>68</xdr:row>
      <xdr:rowOff>726281</xdr:rowOff>
    </xdr:to>
    <xdr:cxnSp macro="">
      <xdr:nvCxnSpPr>
        <xdr:cNvPr id="40" name="Connecteur droit avec flèche 39">
          <a:extLst>
            <a:ext uri="{FF2B5EF4-FFF2-40B4-BE49-F238E27FC236}">
              <a16:creationId xmlns:a16="http://schemas.microsoft.com/office/drawing/2014/main" id="{04FD6418-94C5-4AF5-A705-3BE9BEA4DA17}"/>
            </a:ext>
          </a:extLst>
        </xdr:cNvPr>
        <xdr:cNvCxnSpPr/>
      </xdr:nvCxnSpPr>
      <xdr:spPr>
        <a:xfrm>
          <a:off x="5857876" y="17073562"/>
          <a:ext cx="678656" cy="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35720</xdr:colOff>
      <xdr:row>64</xdr:row>
      <xdr:rowOff>1226345</xdr:rowOff>
    </xdr:from>
    <xdr:to>
      <xdr:col>12</xdr:col>
      <xdr:colOff>654846</xdr:colOff>
      <xdr:row>67</xdr:row>
      <xdr:rowOff>440531</xdr:rowOff>
    </xdr:to>
    <xdr:cxnSp macro="">
      <xdr:nvCxnSpPr>
        <xdr:cNvPr id="43" name="Connecteur : en angle 42">
          <a:extLst>
            <a:ext uri="{FF2B5EF4-FFF2-40B4-BE49-F238E27FC236}">
              <a16:creationId xmlns:a16="http://schemas.microsoft.com/office/drawing/2014/main" id="{06392C38-8A48-40D0-BBEA-C2B3DF15EEAF}"/>
            </a:ext>
          </a:extLst>
        </xdr:cNvPr>
        <xdr:cNvCxnSpPr/>
      </xdr:nvCxnSpPr>
      <xdr:spPr>
        <a:xfrm rot="16200000" flipH="1">
          <a:off x="8524877" y="14168438"/>
          <a:ext cx="2881311" cy="1381126"/>
        </a:xfrm>
        <a:prstGeom prst="bentConnector3">
          <a:avLst>
            <a:gd name="adj1" fmla="val -826"/>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714375</xdr:colOff>
      <xdr:row>67</xdr:row>
      <xdr:rowOff>23813</xdr:rowOff>
    </xdr:from>
    <xdr:to>
      <xdr:col>12</xdr:col>
      <xdr:colOff>462644</xdr:colOff>
      <xdr:row>67</xdr:row>
      <xdr:rowOff>432026</xdr:rowOff>
    </xdr:to>
    <xdr:sp macro="" textlink="">
      <xdr:nvSpPr>
        <xdr:cNvPr id="44" name="Dodecagon 11">
          <a:extLst>
            <a:ext uri="{FF2B5EF4-FFF2-40B4-BE49-F238E27FC236}">
              <a16:creationId xmlns:a16="http://schemas.microsoft.com/office/drawing/2014/main" id="{AD84C227-EE2A-4F9A-AC55-AFF951BA4B2D}"/>
            </a:ext>
          </a:extLst>
        </xdr:cNvPr>
        <xdr:cNvSpPr/>
      </xdr:nvSpPr>
      <xdr:spPr>
        <a:xfrm>
          <a:off x="9953625" y="15882938"/>
          <a:ext cx="510269" cy="408213"/>
        </a:xfrm>
        <a:prstGeom prst="dodecagon">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 6</a:t>
          </a:r>
          <a:endParaRPr lang="en-US" sz="1100"/>
        </a:p>
      </xdr:txBody>
    </xdr:sp>
    <xdr:clientData/>
  </xdr:twoCellAnchor>
  <xdr:twoCellAnchor>
    <xdr:from>
      <xdr:col>11</xdr:col>
      <xdr:colOff>35719</xdr:colOff>
      <xdr:row>66</xdr:row>
      <xdr:rowOff>785812</xdr:rowOff>
    </xdr:from>
    <xdr:to>
      <xdr:col>12</xdr:col>
      <xdr:colOff>631032</xdr:colOff>
      <xdr:row>66</xdr:row>
      <xdr:rowOff>797718</xdr:rowOff>
    </xdr:to>
    <xdr:cxnSp macro="">
      <xdr:nvCxnSpPr>
        <xdr:cNvPr id="45" name="Connecteur droit avec flèche 44">
          <a:extLst>
            <a:ext uri="{FF2B5EF4-FFF2-40B4-BE49-F238E27FC236}">
              <a16:creationId xmlns:a16="http://schemas.microsoft.com/office/drawing/2014/main" id="{8A672EC7-6063-43D3-AF02-B32200110FBA}"/>
            </a:ext>
          </a:extLst>
        </xdr:cNvPr>
        <xdr:cNvCxnSpPr/>
      </xdr:nvCxnSpPr>
      <xdr:spPr>
        <a:xfrm>
          <a:off x="9274969" y="15025687"/>
          <a:ext cx="1357313" cy="11906"/>
        </a:xfrm>
        <a:prstGeom prst="straightConnector1">
          <a:avLst/>
        </a:prstGeom>
        <a:ln w="57150">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59531</xdr:colOff>
      <xdr:row>68</xdr:row>
      <xdr:rowOff>797719</xdr:rowOff>
    </xdr:from>
    <xdr:to>
      <xdr:col>13</xdr:col>
      <xdr:colOff>738187</xdr:colOff>
      <xdr:row>68</xdr:row>
      <xdr:rowOff>797719</xdr:rowOff>
    </xdr:to>
    <xdr:cxnSp macro="">
      <xdr:nvCxnSpPr>
        <xdr:cNvPr id="46" name="Connecteur droit avec flèche 45">
          <a:extLst>
            <a:ext uri="{FF2B5EF4-FFF2-40B4-BE49-F238E27FC236}">
              <a16:creationId xmlns:a16="http://schemas.microsoft.com/office/drawing/2014/main" id="{3A2FBC5F-EB95-42D6-AF6C-D62AAC0E0E5A}"/>
            </a:ext>
          </a:extLst>
        </xdr:cNvPr>
        <xdr:cNvCxnSpPr/>
      </xdr:nvCxnSpPr>
      <xdr:spPr>
        <a:xfrm>
          <a:off x="11441906" y="17145000"/>
          <a:ext cx="678656" cy="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130969</xdr:colOff>
      <xdr:row>68</xdr:row>
      <xdr:rowOff>976313</xdr:rowOff>
    </xdr:from>
    <xdr:to>
      <xdr:col>13</xdr:col>
      <xdr:colOff>641238</xdr:colOff>
      <xdr:row>68</xdr:row>
      <xdr:rowOff>1384526</xdr:rowOff>
    </xdr:to>
    <xdr:sp macro="" textlink="">
      <xdr:nvSpPr>
        <xdr:cNvPr id="47" name="Dodecagon 11">
          <a:extLst>
            <a:ext uri="{FF2B5EF4-FFF2-40B4-BE49-F238E27FC236}">
              <a16:creationId xmlns:a16="http://schemas.microsoft.com/office/drawing/2014/main" id="{90660B7D-C6B5-4DA4-8EF2-108EA30F194C}"/>
            </a:ext>
          </a:extLst>
        </xdr:cNvPr>
        <xdr:cNvSpPr/>
      </xdr:nvSpPr>
      <xdr:spPr>
        <a:xfrm>
          <a:off x="11513344" y="17323594"/>
          <a:ext cx="510269" cy="408213"/>
        </a:xfrm>
        <a:prstGeom prst="dodecagon">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 5</a:t>
          </a:r>
          <a:endParaRPr lang="en-US" sz="110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2</xdr:col>
      <xdr:colOff>352425</xdr:colOff>
      <xdr:row>3</xdr:row>
      <xdr:rowOff>28575</xdr:rowOff>
    </xdr:from>
    <xdr:to>
      <xdr:col>4</xdr:col>
      <xdr:colOff>754964</xdr:colOff>
      <xdr:row>4</xdr:row>
      <xdr:rowOff>28921</xdr:rowOff>
    </xdr:to>
    <xdr:sp macro="" textlink="">
      <xdr:nvSpPr>
        <xdr:cNvPr id="6" name="Rounded Rectangle 16">
          <a:extLst>
            <a:ext uri="{FF2B5EF4-FFF2-40B4-BE49-F238E27FC236}">
              <a16:creationId xmlns:a16="http://schemas.microsoft.com/office/drawing/2014/main" id="{D50994E4-CE41-4E49-A996-50EC9281222A}"/>
            </a:ext>
          </a:extLst>
        </xdr:cNvPr>
        <xdr:cNvSpPr/>
      </xdr:nvSpPr>
      <xdr:spPr>
        <a:xfrm>
          <a:off x="2009775" y="1590675"/>
          <a:ext cx="2059889" cy="190846"/>
        </a:xfrm>
        <a:prstGeom prst="roundRect">
          <a:avLst/>
        </a:prstGeom>
        <a:solidFill>
          <a:schemeClr val="accent4"/>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ysClr val="windowText" lastClr="000000"/>
              </a:solidFill>
            </a:rPr>
            <a:t>Can</a:t>
          </a:r>
          <a:r>
            <a:rPr lang="en-US" sz="1100" baseline="0">
              <a:solidFill>
                <a:sysClr val="windowText" lastClr="000000"/>
              </a:solidFill>
            </a:rPr>
            <a:t> Champs (Oct)</a:t>
          </a:r>
          <a:endParaRPr lang="en-US" sz="1100">
            <a:solidFill>
              <a:sysClr val="windowText" lastClr="000000"/>
            </a:solidFill>
          </a:endParaRPr>
        </a:p>
      </xdr:txBody>
    </xdr:sp>
    <xdr:clientData/>
  </xdr:twoCellAnchor>
  <xdr:twoCellAnchor>
    <xdr:from>
      <xdr:col>2</xdr:col>
      <xdr:colOff>352425</xdr:colOff>
      <xdr:row>6</xdr:row>
      <xdr:rowOff>19051</xdr:rowOff>
    </xdr:from>
    <xdr:to>
      <xdr:col>4</xdr:col>
      <xdr:colOff>752475</xdr:colOff>
      <xdr:row>7</xdr:row>
      <xdr:rowOff>19051</xdr:rowOff>
    </xdr:to>
    <xdr:sp macro="" textlink="">
      <xdr:nvSpPr>
        <xdr:cNvPr id="7" name="Rounded Rectangle 20">
          <a:extLst>
            <a:ext uri="{FF2B5EF4-FFF2-40B4-BE49-F238E27FC236}">
              <a16:creationId xmlns:a16="http://schemas.microsoft.com/office/drawing/2014/main" id="{67D68D86-30FF-4804-A5DA-4F31C4F74C8A}"/>
            </a:ext>
          </a:extLst>
        </xdr:cNvPr>
        <xdr:cNvSpPr/>
      </xdr:nvSpPr>
      <xdr:spPr>
        <a:xfrm>
          <a:off x="2009775" y="2152651"/>
          <a:ext cx="2057400" cy="190500"/>
        </a:xfrm>
        <a:prstGeom prst="roundRect">
          <a:avLst/>
        </a:prstGeom>
        <a:solidFill>
          <a:schemeClr val="accent4"/>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ysClr val="windowText" lastClr="000000"/>
              </a:solidFill>
            </a:rPr>
            <a:t>Can</a:t>
          </a:r>
          <a:r>
            <a:rPr lang="en-US" sz="1100" baseline="0">
              <a:solidFill>
                <a:sysClr val="windowText" lastClr="000000"/>
              </a:solidFill>
            </a:rPr>
            <a:t> Cup #1 (new #1)</a:t>
          </a:r>
          <a:endParaRPr lang="en-US" sz="1100">
            <a:solidFill>
              <a:sysClr val="windowText" lastClr="000000"/>
            </a:solidFill>
          </a:endParaRPr>
        </a:p>
      </xdr:txBody>
    </xdr:sp>
    <xdr:clientData/>
  </xdr:twoCellAnchor>
  <xdr:twoCellAnchor>
    <xdr:from>
      <xdr:col>2</xdr:col>
      <xdr:colOff>352425</xdr:colOff>
      <xdr:row>9</xdr:row>
      <xdr:rowOff>0</xdr:rowOff>
    </xdr:from>
    <xdr:to>
      <xdr:col>4</xdr:col>
      <xdr:colOff>760820</xdr:colOff>
      <xdr:row>10</xdr:row>
      <xdr:rowOff>12648</xdr:rowOff>
    </xdr:to>
    <xdr:sp macro="" textlink="">
      <xdr:nvSpPr>
        <xdr:cNvPr id="8" name="Rounded Rectangle 21">
          <a:extLst>
            <a:ext uri="{FF2B5EF4-FFF2-40B4-BE49-F238E27FC236}">
              <a16:creationId xmlns:a16="http://schemas.microsoft.com/office/drawing/2014/main" id="{391C7200-FBEE-4CB0-8321-62FFF86E614C}"/>
            </a:ext>
          </a:extLst>
        </xdr:cNvPr>
        <xdr:cNvSpPr/>
      </xdr:nvSpPr>
      <xdr:spPr>
        <a:xfrm>
          <a:off x="2009775" y="2705100"/>
          <a:ext cx="2065745" cy="203148"/>
        </a:xfrm>
        <a:prstGeom prst="roundRect">
          <a:avLst/>
        </a:prstGeom>
        <a:solidFill>
          <a:schemeClr val="accent4"/>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ysClr val="windowText" lastClr="000000"/>
              </a:solidFill>
            </a:rPr>
            <a:t>Can</a:t>
          </a:r>
          <a:r>
            <a:rPr lang="en-US" sz="1100" baseline="0">
              <a:solidFill>
                <a:sysClr val="windowText" lastClr="000000"/>
              </a:solidFill>
            </a:rPr>
            <a:t> Cup Final</a:t>
          </a:r>
          <a:endParaRPr lang="en-US" sz="1100">
            <a:solidFill>
              <a:sysClr val="windowText" lastClr="000000"/>
            </a:solidFill>
          </a:endParaRPr>
        </a:p>
      </xdr:txBody>
    </xdr:sp>
    <xdr:clientData/>
  </xdr:twoCellAnchor>
  <xdr:twoCellAnchor>
    <xdr:from>
      <xdr:col>2</xdr:col>
      <xdr:colOff>38100</xdr:colOff>
      <xdr:row>3</xdr:row>
      <xdr:rowOff>0</xdr:rowOff>
    </xdr:from>
    <xdr:to>
      <xdr:col>2</xdr:col>
      <xdr:colOff>295276</xdr:colOff>
      <xdr:row>10</xdr:row>
      <xdr:rowOff>57150</xdr:rowOff>
    </xdr:to>
    <xdr:sp macro="" textlink="">
      <xdr:nvSpPr>
        <xdr:cNvPr id="20" name="Accolade ouvrante 4">
          <a:extLst>
            <a:ext uri="{FF2B5EF4-FFF2-40B4-BE49-F238E27FC236}">
              <a16:creationId xmlns:a16="http://schemas.microsoft.com/office/drawing/2014/main" id="{9D947A98-A9F8-4376-8E54-B7C0C01C9C52}"/>
            </a:ext>
          </a:extLst>
        </xdr:cNvPr>
        <xdr:cNvSpPr/>
      </xdr:nvSpPr>
      <xdr:spPr>
        <a:xfrm>
          <a:off x="1695450" y="1562100"/>
          <a:ext cx="257176" cy="1390650"/>
        </a:xfrm>
        <a:prstGeom prst="lef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8</xdr:col>
      <xdr:colOff>200024</xdr:colOff>
      <xdr:row>3</xdr:row>
      <xdr:rowOff>0</xdr:rowOff>
    </xdr:from>
    <xdr:to>
      <xdr:col>8</xdr:col>
      <xdr:colOff>476249</xdr:colOff>
      <xdr:row>10</xdr:row>
      <xdr:rowOff>47625</xdr:rowOff>
    </xdr:to>
    <xdr:sp macro="" textlink="">
      <xdr:nvSpPr>
        <xdr:cNvPr id="21" name="Accolade ouvrante 6">
          <a:extLst>
            <a:ext uri="{FF2B5EF4-FFF2-40B4-BE49-F238E27FC236}">
              <a16:creationId xmlns:a16="http://schemas.microsoft.com/office/drawing/2014/main" id="{A64E6D04-5DD0-48CE-A4E5-86BEB2B55038}"/>
            </a:ext>
          </a:extLst>
        </xdr:cNvPr>
        <xdr:cNvSpPr/>
      </xdr:nvSpPr>
      <xdr:spPr>
        <a:xfrm rot="10800000">
          <a:off x="6076949" y="1562100"/>
          <a:ext cx="276225" cy="1381125"/>
        </a:xfrm>
        <a:prstGeom prst="leftBrace">
          <a:avLst/>
        </a:prstGeom>
        <a:noFill/>
        <a:ln w="57150" cap="flat" cmpd="sng" algn="ctr">
          <a:solidFill>
            <a:srgbClr val="4472C4"/>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CA"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2</xdr:col>
      <xdr:colOff>352425</xdr:colOff>
      <xdr:row>15</xdr:row>
      <xdr:rowOff>28575</xdr:rowOff>
    </xdr:from>
    <xdr:to>
      <xdr:col>4</xdr:col>
      <xdr:colOff>754964</xdr:colOff>
      <xdr:row>16</xdr:row>
      <xdr:rowOff>28921</xdr:rowOff>
    </xdr:to>
    <xdr:sp macro="" textlink="">
      <xdr:nvSpPr>
        <xdr:cNvPr id="9" name="Rounded Rectangle 16">
          <a:extLst>
            <a:ext uri="{FF2B5EF4-FFF2-40B4-BE49-F238E27FC236}">
              <a16:creationId xmlns:a16="http://schemas.microsoft.com/office/drawing/2014/main" id="{91C30F05-33E3-4F42-9CD9-C23A7CE1D39C}"/>
            </a:ext>
          </a:extLst>
        </xdr:cNvPr>
        <xdr:cNvSpPr/>
      </xdr:nvSpPr>
      <xdr:spPr>
        <a:xfrm>
          <a:off x="2609850" y="828675"/>
          <a:ext cx="2059889" cy="257521"/>
        </a:xfrm>
        <a:prstGeom prst="roundRect">
          <a:avLst/>
        </a:prstGeom>
        <a:solidFill>
          <a:schemeClr val="accent4"/>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ysClr val="windowText" lastClr="000000"/>
              </a:solidFill>
            </a:rPr>
            <a:t>Can</a:t>
          </a:r>
          <a:r>
            <a:rPr lang="en-US" sz="1100" baseline="0">
              <a:solidFill>
                <a:sysClr val="windowText" lastClr="000000"/>
              </a:solidFill>
            </a:rPr>
            <a:t> Champs (Oct)</a:t>
          </a:r>
          <a:endParaRPr lang="en-US" sz="1100">
            <a:solidFill>
              <a:sysClr val="windowText" lastClr="000000"/>
            </a:solidFill>
          </a:endParaRPr>
        </a:p>
      </xdr:txBody>
    </xdr:sp>
    <xdr:clientData/>
  </xdr:twoCellAnchor>
  <xdr:twoCellAnchor>
    <xdr:from>
      <xdr:col>2</xdr:col>
      <xdr:colOff>371475</xdr:colOff>
      <xdr:row>20</xdr:row>
      <xdr:rowOff>180976</xdr:rowOff>
    </xdr:from>
    <xdr:to>
      <xdr:col>4</xdr:col>
      <xdr:colOff>771525</xdr:colOff>
      <xdr:row>21</xdr:row>
      <xdr:rowOff>180976</xdr:rowOff>
    </xdr:to>
    <xdr:sp macro="" textlink="">
      <xdr:nvSpPr>
        <xdr:cNvPr id="10" name="Rounded Rectangle 20">
          <a:extLst>
            <a:ext uri="{FF2B5EF4-FFF2-40B4-BE49-F238E27FC236}">
              <a16:creationId xmlns:a16="http://schemas.microsoft.com/office/drawing/2014/main" id="{5123E0B4-8B56-4B92-9517-B61BC07C2A31}"/>
            </a:ext>
          </a:extLst>
        </xdr:cNvPr>
        <xdr:cNvSpPr/>
      </xdr:nvSpPr>
      <xdr:spPr>
        <a:xfrm>
          <a:off x="2628900" y="4457701"/>
          <a:ext cx="2057400" cy="190500"/>
        </a:xfrm>
        <a:prstGeom prst="roundRect">
          <a:avLst/>
        </a:prstGeom>
        <a:solidFill>
          <a:schemeClr val="accent4"/>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ysClr val="windowText" lastClr="000000"/>
              </a:solidFill>
            </a:rPr>
            <a:t>Can</a:t>
          </a:r>
          <a:r>
            <a:rPr lang="en-US" sz="1100" baseline="0">
              <a:solidFill>
                <a:sysClr val="windowText" lastClr="000000"/>
              </a:solidFill>
            </a:rPr>
            <a:t> Cup #1 (new #1)</a:t>
          </a:r>
          <a:endParaRPr lang="en-US" sz="1100">
            <a:solidFill>
              <a:sysClr val="windowText" lastClr="000000"/>
            </a:solidFill>
          </a:endParaRPr>
        </a:p>
      </xdr:txBody>
    </xdr:sp>
    <xdr:clientData/>
  </xdr:twoCellAnchor>
  <xdr:twoCellAnchor>
    <xdr:from>
      <xdr:col>2</xdr:col>
      <xdr:colOff>38100</xdr:colOff>
      <xdr:row>15</xdr:row>
      <xdr:rowOff>0</xdr:rowOff>
    </xdr:from>
    <xdr:to>
      <xdr:col>2</xdr:col>
      <xdr:colOff>295276</xdr:colOff>
      <xdr:row>23</xdr:row>
      <xdr:rowOff>57150</xdr:rowOff>
    </xdr:to>
    <xdr:sp macro="" textlink="">
      <xdr:nvSpPr>
        <xdr:cNvPr id="12" name="Accolade ouvrante 4">
          <a:extLst>
            <a:ext uri="{FF2B5EF4-FFF2-40B4-BE49-F238E27FC236}">
              <a16:creationId xmlns:a16="http://schemas.microsoft.com/office/drawing/2014/main" id="{063732B7-880E-4D99-BFCA-E526B3115917}"/>
            </a:ext>
          </a:extLst>
        </xdr:cNvPr>
        <xdr:cNvSpPr/>
      </xdr:nvSpPr>
      <xdr:spPr>
        <a:xfrm>
          <a:off x="2295525" y="800100"/>
          <a:ext cx="257176" cy="1457325"/>
        </a:xfrm>
        <a:prstGeom prst="lef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17</xdr:col>
      <xdr:colOff>784224</xdr:colOff>
      <xdr:row>12</xdr:row>
      <xdr:rowOff>88900</xdr:rowOff>
    </xdr:from>
    <xdr:to>
      <xdr:col>18</xdr:col>
      <xdr:colOff>184149</xdr:colOff>
      <xdr:row>19</xdr:row>
      <xdr:rowOff>149225</xdr:rowOff>
    </xdr:to>
    <xdr:sp macro="" textlink="">
      <xdr:nvSpPr>
        <xdr:cNvPr id="2" name="Accolade ouvrante 6">
          <a:extLst>
            <a:ext uri="{FF2B5EF4-FFF2-40B4-BE49-F238E27FC236}">
              <a16:creationId xmlns:a16="http://schemas.microsoft.com/office/drawing/2014/main" id="{C9F71D62-53F8-4BEB-BE65-EC33D2D08948}"/>
            </a:ext>
          </a:extLst>
        </xdr:cNvPr>
        <xdr:cNvSpPr/>
      </xdr:nvSpPr>
      <xdr:spPr>
        <a:xfrm rot="10800000">
          <a:off x="15224124" y="2667000"/>
          <a:ext cx="276225" cy="1571625"/>
        </a:xfrm>
        <a:prstGeom prst="leftBrace">
          <a:avLst/>
        </a:prstGeom>
        <a:noFill/>
        <a:ln w="57150" cap="flat" cmpd="sng" algn="ctr">
          <a:solidFill>
            <a:srgbClr val="4472C4"/>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CA"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247649</xdr:colOff>
      <xdr:row>0</xdr:row>
      <xdr:rowOff>0</xdr:rowOff>
    </xdr:from>
    <xdr:to>
      <xdr:col>1</xdr:col>
      <xdr:colOff>562840</xdr:colOff>
      <xdr:row>3</xdr:row>
      <xdr:rowOff>319379</xdr:rowOff>
    </xdr:to>
    <xdr:pic>
      <xdr:nvPicPr>
        <xdr:cNvPr id="2" name="Picture 1">
          <a:extLst>
            <a:ext uri="{FF2B5EF4-FFF2-40B4-BE49-F238E27FC236}">
              <a16:creationId xmlns:a16="http://schemas.microsoft.com/office/drawing/2014/main" id="{65A75EF9-DC2F-4D29-87B8-FCE56E5F31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077191" cy="14623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247649</xdr:colOff>
      <xdr:row>0</xdr:row>
      <xdr:rowOff>0</xdr:rowOff>
    </xdr:from>
    <xdr:to>
      <xdr:col>1</xdr:col>
      <xdr:colOff>1014411</xdr:colOff>
      <xdr:row>3</xdr:row>
      <xdr:rowOff>319379</xdr:rowOff>
    </xdr:to>
    <xdr:pic>
      <xdr:nvPicPr>
        <xdr:cNvPr id="3" name="Picture 2">
          <a:extLst>
            <a:ext uri="{FF2B5EF4-FFF2-40B4-BE49-F238E27FC236}">
              <a16:creationId xmlns:a16="http://schemas.microsoft.com/office/drawing/2014/main" id="{22DE685A-A28D-B601-0AEE-F2902F29F2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076325" cy="1462379"/>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7</xdr:col>
      <xdr:colOff>31655</xdr:colOff>
      <xdr:row>28</xdr:row>
      <xdr:rowOff>158654</xdr:rowOff>
    </xdr:from>
    <xdr:to>
      <xdr:col>8</xdr:col>
      <xdr:colOff>950983</xdr:colOff>
      <xdr:row>29</xdr:row>
      <xdr:rowOff>165099</xdr:rowOff>
    </xdr:to>
    <xdr:sp macro="" textlink="">
      <xdr:nvSpPr>
        <xdr:cNvPr id="721" name="Rounded Rectangle 23">
          <a:extLst>
            <a:ext uri="{FF2B5EF4-FFF2-40B4-BE49-F238E27FC236}">
              <a16:creationId xmlns:a16="http://schemas.microsoft.com/office/drawing/2014/main" id="{CD76C7AE-EBE2-881D-803B-BD71DE582B0F}"/>
            </a:ext>
          </a:extLst>
        </xdr:cNvPr>
        <xdr:cNvSpPr/>
      </xdr:nvSpPr>
      <xdr:spPr>
        <a:xfrm>
          <a:off x="7029355" y="7092854"/>
          <a:ext cx="2252828" cy="209645"/>
        </a:xfrm>
        <a:prstGeom prst="roundRect">
          <a:avLst/>
        </a:prstGeom>
        <a:solidFill>
          <a:schemeClr val="bg2">
            <a:lumMod val="75000"/>
          </a:schemeClr>
        </a:solidFill>
        <a:ln w="25400">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baseline="0">
              <a:solidFill>
                <a:sysClr val="windowText" lastClr="000000"/>
              </a:solidFill>
            </a:rPr>
            <a:t>Canadian Invitational / Elite QC</a:t>
          </a:r>
        </a:p>
      </xdr:txBody>
    </xdr:sp>
    <xdr:clientData/>
  </xdr:twoCellAnchor>
  <xdr:twoCellAnchor>
    <xdr:from>
      <xdr:col>12</xdr:col>
      <xdr:colOff>4048</xdr:colOff>
      <xdr:row>17</xdr:row>
      <xdr:rowOff>135950</xdr:rowOff>
    </xdr:from>
    <xdr:to>
      <xdr:col>13</xdr:col>
      <xdr:colOff>12700</xdr:colOff>
      <xdr:row>18</xdr:row>
      <xdr:rowOff>165100</xdr:rowOff>
    </xdr:to>
    <xdr:sp macro="" textlink="">
      <xdr:nvSpPr>
        <xdr:cNvPr id="1016" name="Rounded Rectangle 75">
          <a:extLst>
            <a:ext uri="{FF2B5EF4-FFF2-40B4-BE49-F238E27FC236}">
              <a16:creationId xmlns:a16="http://schemas.microsoft.com/office/drawing/2014/main" id="{CA20EAAC-2701-844B-AA6C-218A1A389D12}"/>
            </a:ext>
          </a:extLst>
        </xdr:cNvPr>
        <xdr:cNvSpPr/>
      </xdr:nvSpPr>
      <xdr:spPr>
        <a:xfrm>
          <a:off x="13669248" y="4834950"/>
          <a:ext cx="1342152" cy="232350"/>
        </a:xfrm>
        <a:prstGeom prst="roundRect">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3rd Junior W</a:t>
          </a:r>
          <a:r>
            <a:rPr lang="en-US" sz="1100" baseline="0"/>
            <a:t>Cup</a:t>
          </a:r>
        </a:p>
      </xdr:txBody>
    </xdr:sp>
    <xdr:clientData/>
  </xdr:twoCellAnchor>
  <xdr:twoCellAnchor>
    <xdr:from>
      <xdr:col>8</xdr:col>
      <xdr:colOff>948555</xdr:colOff>
      <xdr:row>15</xdr:row>
      <xdr:rowOff>90090</xdr:rowOff>
    </xdr:from>
    <xdr:to>
      <xdr:col>10</xdr:col>
      <xdr:colOff>1157909</xdr:colOff>
      <xdr:row>22</xdr:row>
      <xdr:rowOff>45950</xdr:rowOff>
    </xdr:to>
    <xdr:cxnSp macro="">
      <xdr:nvCxnSpPr>
        <xdr:cNvPr id="1008" name="Elbow Connector 79">
          <a:extLst>
            <a:ext uri="{FF2B5EF4-FFF2-40B4-BE49-F238E27FC236}">
              <a16:creationId xmlns:a16="http://schemas.microsoft.com/office/drawing/2014/main" id="{E1236E62-0F6F-6240-8D6B-B50FD1ABCB5E}"/>
            </a:ext>
          </a:extLst>
        </xdr:cNvPr>
        <xdr:cNvCxnSpPr>
          <a:stCxn id="725" idx="3"/>
          <a:endCxn id="983" idx="1"/>
        </xdr:cNvCxnSpPr>
      </xdr:nvCxnSpPr>
      <xdr:spPr>
        <a:xfrm>
          <a:off x="8211368" y="4376340"/>
          <a:ext cx="2542979" cy="1372704"/>
        </a:xfrm>
        <a:prstGeom prst="bentConnector3">
          <a:avLst>
            <a:gd name="adj1" fmla="val 50000"/>
          </a:avLst>
        </a:prstGeom>
        <a:ln w="25400">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622300</xdr:colOff>
      <xdr:row>8</xdr:row>
      <xdr:rowOff>178954</xdr:rowOff>
    </xdr:from>
    <xdr:to>
      <xdr:col>12</xdr:col>
      <xdr:colOff>1170707</xdr:colOff>
      <xdr:row>11</xdr:row>
      <xdr:rowOff>127000</xdr:rowOff>
    </xdr:to>
    <xdr:sp macro="" textlink="">
      <xdr:nvSpPr>
        <xdr:cNvPr id="1048" name="Dodecagon 11">
          <a:extLst>
            <a:ext uri="{FF2B5EF4-FFF2-40B4-BE49-F238E27FC236}">
              <a16:creationId xmlns:a16="http://schemas.microsoft.com/office/drawing/2014/main" id="{16EDB08D-B84E-D54F-AC7E-94691932BE82}"/>
            </a:ext>
          </a:extLst>
        </xdr:cNvPr>
        <xdr:cNvSpPr/>
      </xdr:nvSpPr>
      <xdr:spPr>
        <a:xfrm>
          <a:off x="14287500" y="3049154"/>
          <a:ext cx="548407" cy="557646"/>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3</a:t>
          </a:r>
          <a:endParaRPr lang="en-US" sz="1100"/>
        </a:p>
      </xdr:txBody>
    </xdr:sp>
    <xdr:clientData/>
  </xdr:twoCellAnchor>
  <xdr:twoCellAnchor>
    <xdr:from>
      <xdr:col>10</xdr:col>
      <xdr:colOff>1084117</xdr:colOff>
      <xdr:row>18</xdr:row>
      <xdr:rowOff>48925</xdr:rowOff>
    </xdr:from>
    <xdr:to>
      <xdr:col>12</xdr:col>
      <xdr:colOff>4048</xdr:colOff>
      <xdr:row>18</xdr:row>
      <xdr:rowOff>69272</xdr:rowOff>
    </xdr:to>
    <xdr:cxnSp macro="">
      <xdr:nvCxnSpPr>
        <xdr:cNvPr id="1059" name="Straight Arrow Connector 88">
          <a:extLst>
            <a:ext uri="{FF2B5EF4-FFF2-40B4-BE49-F238E27FC236}">
              <a16:creationId xmlns:a16="http://schemas.microsoft.com/office/drawing/2014/main" id="{BB7727CC-6036-5E4E-A23F-E16F5926DD9F}"/>
            </a:ext>
          </a:extLst>
        </xdr:cNvPr>
        <xdr:cNvCxnSpPr>
          <a:endCxn id="1016" idx="1"/>
        </xdr:cNvCxnSpPr>
      </xdr:nvCxnSpPr>
      <xdr:spPr>
        <a:xfrm flipV="1">
          <a:off x="12082317" y="4951125"/>
          <a:ext cx="1586931" cy="20347"/>
        </a:xfrm>
        <a:prstGeom prst="straightConnector1">
          <a:avLst/>
        </a:prstGeom>
        <a:ln w="222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503464</xdr:colOff>
      <xdr:row>21</xdr:row>
      <xdr:rowOff>108858</xdr:rowOff>
    </xdr:from>
    <xdr:to>
      <xdr:col>12</xdr:col>
      <xdr:colOff>1048453</xdr:colOff>
      <xdr:row>24</xdr:row>
      <xdr:rowOff>41894</xdr:rowOff>
    </xdr:to>
    <xdr:sp macro="" textlink="">
      <xdr:nvSpPr>
        <xdr:cNvPr id="1062" name="Dodecagon 64">
          <a:extLst>
            <a:ext uri="{FF2B5EF4-FFF2-40B4-BE49-F238E27FC236}">
              <a16:creationId xmlns:a16="http://schemas.microsoft.com/office/drawing/2014/main" id="{1C76C05D-130D-47F9-B4E3-E8DF232552BE}"/>
            </a:ext>
          </a:extLst>
        </xdr:cNvPr>
        <xdr:cNvSpPr/>
      </xdr:nvSpPr>
      <xdr:spPr>
        <a:xfrm>
          <a:off x="12368893" y="5633358"/>
          <a:ext cx="544989" cy="545357"/>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Pq</a:t>
          </a:r>
          <a:endParaRPr lang="en-US" sz="1100"/>
        </a:p>
      </xdr:txBody>
    </xdr:sp>
    <xdr:clientData/>
  </xdr:twoCellAnchor>
  <xdr:twoCellAnchor>
    <xdr:from>
      <xdr:col>11</xdr:col>
      <xdr:colOff>517072</xdr:colOff>
      <xdr:row>22</xdr:row>
      <xdr:rowOff>81643</xdr:rowOff>
    </xdr:from>
    <xdr:to>
      <xdr:col>14</xdr:col>
      <xdr:colOff>713220</xdr:colOff>
      <xdr:row>27</xdr:row>
      <xdr:rowOff>88984</xdr:rowOff>
    </xdr:to>
    <xdr:cxnSp macro="">
      <xdr:nvCxnSpPr>
        <xdr:cNvPr id="1064" name="Elbow Connector 35">
          <a:extLst>
            <a:ext uri="{FF2B5EF4-FFF2-40B4-BE49-F238E27FC236}">
              <a16:creationId xmlns:a16="http://schemas.microsoft.com/office/drawing/2014/main" id="{554D78CF-D244-4375-B463-7D2123C51B37}"/>
            </a:ext>
          </a:extLst>
        </xdr:cNvPr>
        <xdr:cNvCxnSpPr>
          <a:cxnSpLocks/>
        </xdr:cNvCxnSpPr>
      </xdr:nvCxnSpPr>
      <xdr:spPr>
        <a:xfrm>
          <a:off x="11225893" y="5810250"/>
          <a:ext cx="2713470" cy="1027877"/>
        </a:xfrm>
        <a:prstGeom prst="bentConnector3">
          <a:avLst>
            <a:gd name="adj1" fmla="val 50000"/>
          </a:avLst>
        </a:prstGeom>
        <a:ln w="2540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1110651</xdr:colOff>
      <xdr:row>8</xdr:row>
      <xdr:rowOff>190500</xdr:rowOff>
    </xdr:from>
    <xdr:to>
      <xdr:col>8</xdr:col>
      <xdr:colOff>197480</xdr:colOff>
      <xdr:row>8</xdr:row>
      <xdr:rowOff>195050</xdr:rowOff>
    </xdr:to>
    <xdr:sp macro="" textlink="">
      <xdr:nvSpPr>
        <xdr:cNvPr id="6" name="Rounded Rectangle 5">
          <a:extLst>
            <a:ext uri="{FF2B5EF4-FFF2-40B4-BE49-F238E27FC236}">
              <a16:creationId xmlns:a16="http://schemas.microsoft.com/office/drawing/2014/main" id="{AEE9AA46-4680-E440-9025-653406C3BFE4}"/>
            </a:ext>
          </a:extLst>
        </xdr:cNvPr>
        <xdr:cNvSpPr/>
      </xdr:nvSpPr>
      <xdr:spPr>
        <a:xfrm>
          <a:off x="8489351" y="787400"/>
          <a:ext cx="445729" cy="4550"/>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lstStyle/>
        <a:p>
          <a:pPr algn="ctr"/>
          <a:r>
            <a:rPr lang="en-US" sz="1100"/>
            <a:t>3-4 W</a:t>
          </a:r>
          <a:r>
            <a:rPr lang="en-US" sz="1100" baseline="0"/>
            <a:t>Cups</a:t>
          </a:r>
        </a:p>
      </xdr:txBody>
    </xdr:sp>
    <xdr:clientData/>
  </xdr:twoCellAnchor>
  <xdr:twoCellAnchor>
    <xdr:from>
      <xdr:col>7</xdr:col>
      <xdr:colOff>19713</xdr:colOff>
      <xdr:row>9</xdr:row>
      <xdr:rowOff>19716</xdr:rowOff>
    </xdr:from>
    <xdr:to>
      <xdr:col>8</xdr:col>
      <xdr:colOff>938284</xdr:colOff>
      <xdr:row>9</xdr:row>
      <xdr:rowOff>180074</xdr:rowOff>
    </xdr:to>
    <xdr:sp macro="" textlink="">
      <xdr:nvSpPr>
        <xdr:cNvPr id="18" name="Rounded Rectangle 17">
          <a:extLst>
            <a:ext uri="{FF2B5EF4-FFF2-40B4-BE49-F238E27FC236}">
              <a16:creationId xmlns:a16="http://schemas.microsoft.com/office/drawing/2014/main" id="{332C75A1-5021-0D40-B663-933C5188261C}"/>
            </a:ext>
          </a:extLst>
        </xdr:cNvPr>
        <xdr:cNvSpPr/>
      </xdr:nvSpPr>
      <xdr:spPr>
        <a:xfrm>
          <a:off x="5353713" y="5150516"/>
          <a:ext cx="1871071" cy="160358"/>
        </a:xfrm>
        <a:prstGeom prst="roundRect">
          <a:avLst/>
        </a:prstGeom>
        <a:solidFill>
          <a:schemeClr val="accent6">
            <a:lumMod val="60000"/>
            <a:lumOff val="40000"/>
          </a:schemeClr>
        </a:solidFill>
        <a:ln w="25400">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050">
              <a:solidFill>
                <a:sysClr val="windowText" lastClr="000000"/>
              </a:solidFill>
            </a:rPr>
            <a:t>14-15</a:t>
          </a:r>
          <a:r>
            <a:rPr lang="en-US" sz="1050" baseline="0">
              <a:solidFill>
                <a:sysClr val="windowText" lastClr="000000"/>
              </a:solidFill>
            </a:rPr>
            <a:t> </a:t>
          </a:r>
          <a:r>
            <a:rPr lang="en-US" sz="1050">
              <a:solidFill>
                <a:sysClr val="windowText" lastClr="000000"/>
              </a:solidFill>
            </a:rPr>
            <a:t>Jr</a:t>
          </a:r>
          <a:r>
            <a:rPr lang="en-US" sz="1050" baseline="0">
              <a:solidFill>
                <a:sysClr val="windowText" lastClr="000000"/>
              </a:solidFill>
            </a:rPr>
            <a:t> Canadian Open</a:t>
          </a:r>
          <a:endParaRPr lang="en-US" sz="1100">
            <a:solidFill>
              <a:sysClr val="windowText" lastClr="000000"/>
            </a:solidFill>
          </a:endParaRPr>
        </a:p>
      </xdr:txBody>
    </xdr:sp>
    <xdr:clientData/>
  </xdr:twoCellAnchor>
  <xdr:twoCellAnchor>
    <xdr:from>
      <xdr:col>9</xdr:col>
      <xdr:colOff>0</xdr:colOff>
      <xdr:row>26</xdr:row>
      <xdr:rowOff>199029</xdr:rowOff>
    </xdr:from>
    <xdr:to>
      <xdr:col>10</xdr:col>
      <xdr:colOff>947761</xdr:colOff>
      <xdr:row>27</xdr:row>
      <xdr:rowOff>189553</xdr:rowOff>
    </xdr:to>
    <xdr:sp macro="" textlink="">
      <xdr:nvSpPr>
        <xdr:cNvPr id="161" name="Rounded Rectangle 20">
          <a:extLst>
            <a:ext uri="{FF2B5EF4-FFF2-40B4-BE49-F238E27FC236}">
              <a16:creationId xmlns:a16="http://schemas.microsoft.com/office/drawing/2014/main" id="{84465B53-A116-D840-8810-FDF167B7FCA3}"/>
            </a:ext>
          </a:extLst>
        </xdr:cNvPr>
        <xdr:cNvSpPr/>
      </xdr:nvSpPr>
      <xdr:spPr>
        <a:xfrm>
          <a:off x="7239000" y="8784229"/>
          <a:ext cx="1900261" cy="193724"/>
        </a:xfrm>
        <a:prstGeom prst="roundRect">
          <a:avLst/>
        </a:prstGeom>
        <a:solidFill>
          <a:schemeClr val="accent4"/>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ysClr val="windowText" lastClr="000000"/>
              </a:solidFill>
            </a:rPr>
            <a:t>Can</a:t>
          </a:r>
          <a:r>
            <a:rPr lang="en-US" sz="1100" baseline="0">
              <a:solidFill>
                <a:sysClr val="windowText" lastClr="000000"/>
              </a:solidFill>
            </a:rPr>
            <a:t> Cup #1 (new #1)</a:t>
          </a:r>
          <a:endParaRPr lang="en-US" sz="1100">
            <a:solidFill>
              <a:sysClr val="windowText" lastClr="000000"/>
            </a:solidFill>
          </a:endParaRPr>
        </a:p>
      </xdr:txBody>
    </xdr:sp>
    <xdr:clientData/>
  </xdr:twoCellAnchor>
  <xdr:twoCellAnchor>
    <xdr:from>
      <xdr:col>7</xdr:col>
      <xdr:colOff>13854</xdr:colOff>
      <xdr:row>33</xdr:row>
      <xdr:rowOff>154620</xdr:rowOff>
    </xdr:from>
    <xdr:to>
      <xdr:col>7</xdr:col>
      <xdr:colOff>1145309</xdr:colOff>
      <xdr:row>35</xdr:row>
      <xdr:rowOff>20782</xdr:rowOff>
    </xdr:to>
    <xdr:sp macro="" textlink="">
      <xdr:nvSpPr>
        <xdr:cNvPr id="735" name="Rounded Rectangle 76">
          <a:extLst>
            <a:ext uri="{FF2B5EF4-FFF2-40B4-BE49-F238E27FC236}">
              <a16:creationId xmlns:a16="http://schemas.microsoft.com/office/drawing/2014/main" id="{F5BC2572-96F0-FE4C-A264-0DDB4A32ED2E}"/>
            </a:ext>
          </a:extLst>
        </xdr:cNvPr>
        <xdr:cNvSpPr/>
      </xdr:nvSpPr>
      <xdr:spPr>
        <a:xfrm>
          <a:off x="7011554" y="8104820"/>
          <a:ext cx="1131455" cy="272562"/>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3-4 W</a:t>
          </a:r>
          <a:r>
            <a:rPr lang="en-US" sz="1100" baseline="0"/>
            <a:t>Cups</a:t>
          </a:r>
        </a:p>
      </xdr:txBody>
    </xdr:sp>
    <xdr:clientData/>
  </xdr:twoCellAnchor>
  <xdr:twoCellAnchor>
    <xdr:from>
      <xdr:col>14</xdr:col>
      <xdr:colOff>11540</xdr:colOff>
      <xdr:row>33</xdr:row>
      <xdr:rowOff>164045</xdr:rowOff>
    </xdr:from>
    <xdr:to>
      <xdr:col>15</xdr:col>
      <xdr:colOff>219357</xdr:colOff>
      <xdr:row>34</xdr:row>
      <xdr:rowOff>202548</xdr:rowOff>
    </xdr:to>
    <xdr:sp macro="" textlink="">
      <xdr:nvSpPr>
        <xdr:cNvPr id="79" name="Rounded Rectangle 78">
          <a:extLst>
            <a:ext uri="{FF2B5EF4-FFF2-40B4-BE49-F238E27FC236}">
              <a16:creationId xmlns:a16="http://schemas.microsoft.com/office/drawing/2014/main" id="{62ECA9F0-0892-9B46-BAA8-1E1DBCE4AB5F}"/>
            </a:ext>
          </a:extLst>
        </xdr:cNvPr>
        <xdr:cNvSpPr/>
      </xdr:nvSpPr>
      <xdr:spPr>
        <a:xfrm>
          <a:off x="14147192" y="5948067"/>
          <a:ext cx="1560643" cy="245568"/>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baseline="0"/>
            <a:t>World Champs</a:t>
          </a:r>
        </a:p>
      </xdr:txBody>
    </xdr:sp>
    <xdr:clientData/>
  </xdr:twoCellAnchor>
  <xdr:twoCellAnchor>
    <xdr:from>
      <xdr:col>10</xdr:col>
      <xdr:colOff>947761</xdr:colOff>
      <xdr:row>27</xdr:row>
      <xdr:rowOff>92691</xdr:rowOff>
    </xdr:from>
    <xdr:to>
      <xdr:col>11</xdr:col>
      <xdr:colOff>16162</xdr:colOff>
      <xdr:row>34</xdr:row>
      <xdr:rowOff>91163</xdr:rowOff>
    </xdr:to>
    <xdr:cxnSp macro="">
      <xdr:nvCxnSpPr>
        <xdr:cNvPr id="665" name="Elbow Connector 82">
          <a:extLst>
            <a:ext uri="{FF2B5EF4-FFF2-40B4-BE49-F238E27FC236}">
              <a16:creationId xmlns:a16="http://schemas.microsoft.com/office/drawing/2014/main" id="{3E168594-0534-EE4B-941D-8C34276184ED}"/>
            </a:ext>
          </a:extLst>
        </xdr:cNvPr>
        <xdr:cNvCxnSpPr>
          <a:cxnSpLocks/>
          <a:stCxn id="162" idx="3"/>
          <a:endCxn id="731" idx="1"/>
        </xdr:cNvCxnSpPr>
      </xdr:nvCxnSpPr>
      <xdr:spPr>
        <a:xfrm>
          <a:off x="11945961" y="6823691"/>
          <a:ext cx="401901" cy="1420872"/>
        </a:xfrm>
        <a:prstGeom prst="bentConnector3">
          <a:avLst>
            <a:gd name="adj1" fmla="val 50000"/>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914400</xdr:colOff>
      <xdr:row>15</xdr:row>
      <xdr:rowOff>0</xdr:rowOff>
    </xdr:from>
    <xdr:to>
      <xdr:col>13</xdr:col>
      <xdr:colOff>215900</xdr:colOff>
      <xdr:row>15</xdr:row>
      <xdr:rowOff>25400</xdr:rowOff>
    </xdr:to>
    <xdr:cxnSp macro="">
      <xdr:nvCxnSpPr>
        <xdr:cNvPr id="1037" name="Straight Arrow Connector 88">
          <a:extLst>
            <a:ext uri="{FF2B5EF4-FFF2-40B4-BE49-F238E27FC236}">
              <a16:creationId xmlns:a16="http://schemas.microsoft.com/office/drawing/2014/main" id="{B9EAD4E3-5C96-D466-894A-4F44A6F97B21}"/>
            </a:ext>
          </a:extLst>
        </xdr:cNvPr>
        <xdr:cNvCxnSpPr>
          <a:cxnSpLocks/>
        </xdr:cNvCxnSpPr>
      </xdr:nvCxnSpPr>
      <xdr:spPr>
        <a:xfrm>
          <a:off x="9245600" y="4292600"/>
          <a:ext cx="5969000" cy="25400"/>
        </a:xfrm>
        <a:prstGeom prst="straightConnector1">
          <a:avLst/>
        </a:prstGeom>
        <a:ln w="222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998560</xdr:colOff>
      <xdr:row>9</xdr:row>
      <xdr:rowOff>103496</xdr:rowOff>
    </xdr:from>
    <xdr:to>
      <xdr:col>14</xdr:col>
      <xdr:colOff>25403</xdr:colOff>
      <xdr:row>27</xdr:row>
      <xdr:rowOff>116732</xdr:rowOff>
    </xdr:to>
    <xdr:cxnSp macro="">
      <xdr:nvCxnSpPr>
        <xdr:cNvPr id="999" name="Elbow Connector 116">
          <a:extLst>
            <a:ext uri="{FF2B5EF4-FFF2-40B4-BE49-F238E27FC236}">
              <a16:creationId xmlns:a16="http://schemas.microsoft.com/office/drawing/2014/main" id="{74B4F30F-66EC-FB49-A032-89FC475B731C}"/>
            </a:ext>
          </a:extLst>
        </xdr:cNvPr>
        <xdr:cNvCxnSpPr>
          <a:cxnSpLocks/>
          <a:stCxn id="316" idx="3"/>
          <a:endCxn id="998" idx="1"/>
        </xdr:cNvCxnSpPr>
      </xdr:nvCxnSpPr>
      <xdr:spPr>
        <a:xfrm>
          <a:off x="11996760" y="3176896"/>
          <a:ext cx="3268643" cy="3670836"/>
        </a:xfrm>
        <a:prstGeom prst="bentConnector3">
          <a:avLst>
            <a:gd name="adj1" fmla="val 106994"/>
          </a:avLst>
        </a:prstGeom>
        <a:ln w="254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1310309</xdr:colOff>
      <xdr:row>21</xdr:row>
      <xdr:rowOff>116506</xdr:rowOff>
    </xdr:from>
    <xdr:to>
      <xdr:col>12</xdr:col>
      <xdr:colOff>139700</xdr:colOff>
      <xdr:row>22</xdr:row>
      <xdr:rowOff>177800</xdr:rowOff>
    </xdr:to>
    <xdr:sp macro="" textlink="">
      <xdr:nvSpPr>
        <xdr:cNvPr id="983" name="Rounded Rectangle 83">
          <a:extLst>
            <a:ext uri="{FF2B5EF4-FFF2-40B4-BE49-F238E27FC236}">
              <a16:creationId xmlns:a16="http://schemas.microsoft.com/office/drawing/2014/main" id="{E5C17ED3-389B-9749-8A16-2372D0E6F7AE}"/>
            </a:ext>
          </a:extLst>
        </xdr:cNvPr>
        <xdr:cNvSpPr/>
      </xdr:nvSpPr>
      <xdr:spPr>
        <a:xfrm>
          <a:off x="12308509" y="5628306"/>
          <a:ext cx="1496391" cy="264494"/>
        </a:xfrm>
        <a:prstGeom prst="roundRect">
          <a:avLst/>
        </a:prstGeom>
        <a:solidFill>
          <a:schemeClr val="bg1">
            <a:lumMod val="6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b"/>
        <a:lstStyle/>
        <a:p>
          <a:pPr algn="ctr"/>
          <a:r>
            <a:rPr lang="en-US" sz="1100" baseline="0">
              <a:solidFill>
                <a:schemeClr val="tx1"/>
              </a:solidFill>
            </a:rPr>
            <a:t>YOG</a:t>
          </a:r>
        </a:p>
      </xdr:txBody>
    </xdr:sp>
    <xdr:clientData/>
  </xdr:twoCellAnchor>
  <xdr:twoCellAnchor>
    <xdr:from>
      <xdr:col>17</xdr:col>
      <xdr:colOff>163943</xdr:colOff>
      <xdr:row>18</xdr:row>
      <xdr:rowOff>77354</xdr:rowOff>
    </xdr:from>
    <xdr:to>
      <xdr:col>17</xdr:col>
      <xdr:colOff>637307</xdr:colOff>
      <xdr:row>20</xdr:row>
      <xdr:rowOff>123536</xdr:rowOff>
    </xdr:to>
    <xdr:sp macro="" textlink="">
      <xdr:nvSpPr>
        <xdr:cNvPr id="797" name="Dodecagon 66">
          <a:extLst>
            <a:ext uri="{FF2B5EF4-FFF2-40B4-BE49-F238E27FC236}">
              <a16:creationId xmlns:a16="http://schemas.microsoft.com/office/drawing/2014/main" id="{187F7E42-DD36-0446-A76A-0FF0ABA958D1}"/>
            </a:ext>
          </a:extLst>
        </xdr:cNvPr>
        <xdr:cNvSpPr/>
      </xdr:nvSpPr>
      <xdr:spPr>
        <a:xfrm>
          <a:off x="18629743" y="4979554"/>
          <a:ext cx="473364" cy="452582"/>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3</a:t>
          </a:r>
          <a:endParaRPr lang="en-US" sz="1100"/>
        </a:p>
      </xdr:txBody>
    </xdr:sp>
    <xdr:clientData/>
  </xdr:twoCellAnchor>
  <xdr:twoCellAnchor editAs="oneCell">
    <xdr:from>
      <xdr:col>0</xdr:col>
      <xdr:colOff>247649</xdr:colOff>
      <xdr:row>0</xdr:row>
      <xdr:rowOff>0</xdr:rowOff>
    </xdr:from>
    <xdr:to>
      <xdr:col>1</xdr:col>
      <xdr:colOff>561974</xdr:colOff>
      <xdr:row>3</xdr:row>
      <xdr:rowOff>319379</xdr:rowOff>
    </xdr:to>
    <xdr:pic>
      <xdr:nvPicPr>
        <xdr:cNvPr id="70" name="Picture 69">
          <a:extLst>
            <a:ext uri="{FF2B5EF4-FFF2-40B4-BE49-F238E27FC236}">
              <a16:creationId xmlns:a16="http://schemas.microsoft.com/office/drawing/2014/main" id="{03E2688F-8BC5-4B9A-94AA-A44689D309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076325" cy="1462379"/>
        </a:xfrm>
        <a:prstGeom prst="rect">
          <a:avLst/>
        </a:prstGeom>
      </xdr:spPr>
    </xdr:pic>
    <xdr:clientData/>
  </xdr:twoCellAnchor>
  <xdr:twoCellAnchor>
    <xdr:from>
      <xdr:col>7</xdr:col>
      <xdr:colOff>1110651</xdr:colOff>
      <xdr:row>8</xdr:row>
      <xdr:rowOff>190500</xdr:rowOff>
    </xdr:from>
    <xdr:to>
      <xdr:col>8</xdr:col>
      <xdr:colOff>197480</xdr:colOff>
      <xdr:row>8</xdr:row>
      <xdr:rowOff>195050</xdr:rowOff>
    </xdr:to>
    <xdr:sp macro="" textlink="">
      <xdr:nvSpPr>
        <xdr:cNvPr id="71" name="Rounded Rectangle 5">
          <a:extLst>
            <a:ext uri="{FF2B5EF4-FFF2-40B4-BE49-F238E27FC236}">
              <a16:creationId xmlns:a16="http://schemas.microsoft.com/office/drawing/2014/main" id="{3FECDBC7-1DA2-47B3-ACA7-899284A97748}"/>
            </a:ext>
          </a:extLst>
        </xdr:cNvPr>
        <xdr:cNvSpPr/>
      </xdr:nvSpPr>
      <xdr:spPr>
        <a:xfrm>
          <a:off x="8044851" y="781050"/>
          <a:ext cx="363179" cy="4550"/>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lstStyle/>
        <a:p>
          <a:pPr algn="ctr"/>
          <a:r>
            <a:rPr lang="en-US" sz="1100"/>
            <a:t>3-4 W</a:t>
          </a:r>
          <a:r>
            <a:rPr lang="en-US" sz="1100" baseline="0"/>
            <a:t>Cups</a:t>
          </a:r>
        </a:p>
      </xdr:txBody>
    </xdr:sp>
    <xdr:clientData/>
  </xdr:twoCellAnchor>
  <xdr:twoCellAnchor>
    <xdr:from>
      <xdr:col>4</xdr:col>
      <xdr:colOff>52716</xdr:colOff>
      <xdr:row>27</xdr:row>
      <xdr:rowOff>22937</xdr:rowOff>
    </xdr:from>
    <xdr:to>
      <xdr:col>5</xdr:col>
      <xdr:colOff>968546</xdr:colOff>
      <xdr:row>28</xdr:row>
      <xdr:rowOff>12700</xdr:rowOff>
    </xdr:to>
    <xdr:sp macro="" textlink="">
      <xdr:nvSpPr>
        <xdr:cNvPr id="540" name="Rounded Rectangle 16">
          <a:extLst>
            <a:ext uri="{FF2B5EF4-FFF2-40B4-BE49-F238E27FC236}">
              <a16:creationId xmlns:a16="http://schemas.microsoft.com/office/drawing/2014/main" id="{1F84CCB2-8404-4E58-9E17-15112DA050D4}"/>
            </a:ext>
          </a:extLst>
        </xdr:cNvPr>
        <xdr:cNvSpPr/>
      </xdr:nvSpPr>
      <xdr:spPr>
        <a:xfrm>
          <a:off x="3329316" y="6753937"/>
          <a:ext cx="2249330" cy="192963"/>
        </a:xfrm>
        <a:prstGeom prst="roundRect">
          <a:avLst/>
        </a:prstGeom>
        <a:solidFill>
          <a:srgbClr val="C00000"/>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chemeClr val="bg1"/>
              </a:solidFill>
            </a:rPr>
            <a:t>Canadian</a:t>
          </a:r>
          <a:r>
            <a:rPr lang="en-US" sz="1100" baseline="0">
              <a:solidFill>
                <a:schemeClr val="bg1"/>
              </a:solidFill>
            </a:rPr>
            <a:t> Championships</a:t>
          </a:r>
          <a:endParaRPr lang="en-US" sz="1100">
            <a:solidFill>
              <a:schemeClr val="bg1"/>
            </a:solidFill>
          </a:endParaRPr>
        </a:p>
      </xdr:txBody>
    </xdr:sp>
    <xdr:clientData/>
  </xdr:twoCellAnchor>
  <xdr:twoCellAnchor>
    <xdr:from>
      <xdr:col>7</xdr:col>
      <xdr:colOff>19713</xdr:colOff>
      <xdr:row>9</xdr:row>
      <xdr:rowOff>19716</xdr:rowOff>
    </xdr:from>
    <xdr:to>
      <xdr:col>8</xdr:col>
      <xdr:colOff>938284</xdr:colOff>
      <xdr:row>9</xdr:row>
      <xdr:rowOff>180074</xdr:rowOff>
    </xdr:to>
    <xdr:sp macro="" textlink="">
      <xdr:nvSpPr>
        <xdr:cNvPr id="189" name="Rounded Rectangle 17">
          <a:extLst>
            <a:ext uri="{FF2B5EF4-FFF2-40B4-BE49-F238E27FC236}">
              <a16:creationId xmlns:a16="http://schemas.microsoft.com/office/drawing/2014/main" id="{8E35807C-980D-461E-A59A-3E34316A7625}"/>
            </a:ext>
          </a:extLst>
        </xdr:cNvPr>
        <xdr:cNvSpPr/>
      </xdr:nvSpPr>
      <xdr:spPr>
        <a:xfrm>
          <a:off x="6953913" y="810291"/>
          <a:ext cx="2194921" cy="160358"/>
        </a:xfrm>
        <a:prstGeom prst="roundRect">
          <a:avLst/>
        </a:prstGeom>
        <a:solidFill>
          <a:schemeClr val="accent6">
            <a:lumMod val="60000"/>
            <a:lumOff val="40000"/>
          </a:schemeClr>
        </a:solidFill>
        <a:ln w="25400">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050">
              <a:solidFill>
                <a:sysClr val="windowText" lastClr="000000"/>
              </a:solidFill>
            </a:rPr>
            <a:t>14-15</a:t>
          </a:r>
          <a:r>
            <a:rPr lang="en-US" sz="1050" baseline="0">
              <a:solidFill>
                <a:sysClr val="windowText" lastClr="000000"/>
              </a:solidFill>
            </a:rPr>
            <a:t> Neo </a:t>
          </a:r>
          <a:r>
            <a:rPr lang="en-US" sz="1050">
              <a:solidFill>
                <a:sysClr val="windowText" lastClr="000000"/>
              </a:solidFill>
            </a:rPr>
            <a:t>Jr</a:t>
          </a:r>
          <a:r>
            <a:rPr lang="en-US" sz="1050" baseline="0">
              <a:solidFill>
                <a:sysClr val="windowText" lastClr="000000"/>
              </a:solidFill>
            </a:rPr>
            <a:t> Canadian Champs</a:t>
          </a:r>
          <a:endParaRPr lang="en-US" sz="1100">
            <a:solidFill>
              <a:sysClr val="windowText" lastClr="000000"/>
            </a:solidFill>
          </a:endParaRPr>
        </a:p>
      </xdr:txBody>
    </xdr:sp>
    <xdr:clientData/>
  </xdr:twoCellAnchor>
  <xdr:twoCellAnchor>
    <xdr:from>
      <xdr:col>9</xdr:col>
      <xdr:colOff>70514</xdr:colOff>
      <xdr:row>9</xdr:row>
      <xdr:rowOff>16491</xdr:rowOff>
    </xdr:from>
    <xdr:to>
      <xdr:col>10</xdr:col>
      <xdr:colOff>998560</xdr:colOff>
      <xdr:row>9</xdr:row>
      <xdr:rowOff>190500</xdr:rowOff>
    </xdr:to>
    <xdr:sp macro="" textlink="">
      <xdr:nvSpPr>
        <xdr:cNvPr id="316" name="Rounded Rectangle 18">
          <a:extLst>
            <a:ext uri="{FF2B5EF4-FFF2-40B4-BE49-F238E27FC236}">
              <a16:creationId xmlns:a16="http://schemas.microsoft.com/office/drawing/2014/main" id="{39D29D90-0461-4160-A5E1-2A1A2B6EC7EE}"/>
            </a:ext>
          </a:extLst>
        </xdr:cNvPr>
        <xdr:cNvSpPr/>
      </xdr:nvSpPr>
      <xdr:spPr>
        <a:xfrm>
          <a:off x="10014614" y="3089891"/>
          <a:ext cx="2261546" cy="174009"/>
        </a:xfrm>
        <a:prstGeom prst="roundRect">
          <a:avLst/>
        </a:prstGeom>
        <a:solidFill>
          <a:schemeClr val="accent6">
            <a:lumMod val="75000"/>
          </a:schemeClr>
        </a:solidFill>
        <a:ln w="25400">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050" baseline="0">
              <a:solidFill>
                <a:sysClr val="windowText" lastClr="000000"/>
              </a:solidFill>
            </a:rPr>
            <a:t>16-18 Jr Canadian Open</a:t>
          </a:r>
          <a:endParaRPr lang="en-US" sz="1050">
            <a:solidFill>
              <a:sysClr val="windowText" lastClr="000000"/>
            </a:solidFill>
          </a:endParaRPr>
        </a:p>
      </xdr:txBody>
    </xdr:sp>
    <xdr:clientData/>
  </xdr:twoCellAnchor>
  <xdr:twoCellAnchor>
    <xdr:from>
      <xdr:col>9</xdr:col>
      <xdr:colOff>0</xdr:colOff>
      <xdr:row>26</xdr:row>
      <xdr:rowOff>199029</xdr:rowOff>
    </xdr:from>
    <xdr:to>
      <xdr:col>10</xdr:col>
      <xdr:colOff>947761</xdr:colOff>
      <xdr:row>27</xdr:row>
      <xdr:rowOff>189553</xdr:rowOff>
    </xdr:to>
    <xdr:sp macro="" textlink="">
      <xdr:nvSpPr>
        <xdr:cNvPr id="162" name="Rounded Rectangle 20">
          <a:extLst>
            <a:ext uri="{FF2B5EF4-FFF2-40B4-BE49-F238E27FC236}">
              <a16:creationId xmlns:a16="http://schemas.microsoft.com/office/drawing/2014/main" id="{0CC8D441-F73E-4D97-A870-1F8609A90FBE}"/>
            </a:ext>
          </a:extLst>
        </xdr:cNvPr>
        <xdr:cNvSpPr/>
      </xdr:nvSpPr>
      <xdr:spPr>
        <a:xfrm>
          <a:off x="9486900" y="4390029"/>
          <a:ext cx="2224111" cy="190549"/>
        </a:xfrm>
        <a:prstGeom prst="roundRect">
          <a:avLst/>
        </a:prstGeom>
        <a:solidFill>
          <a:srgbClr val="C00000"/>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chemeClr val="bg1"/>
              </a:solidFill>
            </a:rPr>
            <a:t>Can</a:t>
          </a:r>
          <a:r>
            <a:rPr lang="en-US" sz="1100" baseline="0">
              <a:solidFill>
                <a:schemeClr val="bg1"/>
              </a:solidFill>
            </a:rPr>
            <a:t> Cup #1</a:t>
          </a:r>
          <a:endParaRPr lang="en-US" sz="1100">
            <a:solidFill>
              <a:schemeClr val="bg1"/>
            </a:solidFill>
          </a:endParaRPr>
        </a:p>
      </xdr:txBody>
    </xdr:sp>
    <xdr:clientData/>
  </xdr:twoCellAnchor>
  <xdr:twoCellAnchor>
    <xdr:from>
      <xdr:col>14</xdr:col>
      <xdr:colOff>25403</xdr:colOff>
      <xdr:row>27</xdr:row>
      <xdr:rowOff>17563</xdr:rowOff>
    </xdr:from>
    <xdr:to>
      <xdr:col>15</xdr:col>
      <xdr:colOff>1244600</xdr:colOff>
      <xdr:row>28</xdr:row>
      <xdr:rowOff>12701</xdr:rowOff>
    </xdr:to>
    <xdr:sp macro="" textlink="">
      <xdr:nvSpPr>
        <xdr:cNvPr id="998" name="Rounded Rectangle 21">
          <a:extLst>
            <a:ext uri="{FF2B5EF4-FFF2-40B4-BE49-F238E27FC236}">
              <a16:creationId xmlns:a16="http://schemas.microsoft.com/office/drawing/2014/main" id="{DBA32B31-425E-47BE-AC7C-02D599F8447C}"/>
            </a:ext>
          </a:extLst>
        </xdr:cNvPr>
        <xdr:cNvSpPr/>
      </xdr:nvSpPr>
      <xdr:spPr>
        <a:xfrm>
          <a:off x="15265403" y="6748563"/>
          <a:ext cx="2552697" cy="198338"/>
        </a:xfrm>
        <a:prstGeom prst="roundRect">
          <a:avLst/>
        </a:prstGeom>
        <a:solidFill>
          <a:srgbClr val="C00000"/>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chemeClr val="bg1"/>
              </a:solidFill>
            </a:rPr>
            <a:t>Can</a:t>
          </a:r>
          <a:r>
            <a:rPr lang="en-US" sz="1100" baseline="0">
              <a:solidFill>
                <a:schemeClr val="bg1"/>
              </a:solidFill>
            </a:rPr>
            <a:t> Cup Final</a:t>
          </a:r>
          <a:endParaRPr lang="en-US" sz="1100">
            <a:solidFill>
              <a:schemeClr val="bg1"/>
            </a:solidFill>
          </a:endParaRPr>
        </a:p>
      </xdr:txBody>
    </xdr:sp>
    <xdr:clientData/>
  </xdr:twoCellAnchor>
  <xdr:twoCellAnchor>
    <xdr:from>
      <xdr:col>14</xdr:col>
      <xdr:colOff>50800</xdr:colOff>
      <xdr:row>8</xdr:row>
      <xdr:rowOff>190501</xdr:rowOff>
    </xdr:from>
    <xdr:to>
      <xdr:col>15</xdr:col>
      <xdr:colOff>1193800</xdr:colOff>
      <xdr:row>9</xdr:row>
      <xdr:rowOff>190500</xdr:rowOff>
    </xdr:to>
    <xdr:sp macro="" textlink="">
      <xdr:nvSpPr>
        <xdr:cNvPr id="323" name="Rounded Rectangle 22">
          <a:extLst>
            <a:ext uri="{FF2B5EF4-FFF2-40B4-BE49-F238E27FC236}">
              <a16:creationId xmlns:a16="http://schemas.microsoft.com/office/drawing/2014/main" id="{CEE68C37-4323-449C-824D-AC6CB0B61DAF}"/>
            </a:ext>
          </a:extLst>
        </xdr:cNvPr>
        <xdr:cNvSpPr/>
      </xdr:nvSpPr>
      <xdr:spPr>
        <a:xfrm>
          <a:off x="13995400" y="3060701"/>
          <a:ext cx="2476500" cy="203199"/>
        </a:xfrm>
        <a:prstGeom prst="roundRect">
          <a:avLst/>
        </a:prstGeom>
        <a:solidFill>
          <a:schemeClr val="accent6">
            <a:lumMod val="40000"/>
            <a:lumOff val="6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050" baseline="0">
              <a:solidFill>
                <a:sysClr val="windowText" lastClr="000000"/>
              </a:solidFill>
            </a:rPr>
            <a:t>Youth Chps East-West</a:t>
          </a:r>
          <a:endParaRPr lang="en-US" sz="1100">
            <a:solidFill>
              <a:sysClr val="windowText" lastClr="000000"/>
            </a:solidFill>
          </a:endParaRPr>
        </a:p>
      </xdr:txBody>
    </xdr:sp>
    <xdr:clientData/>
  </xdr:twoCellAnchor>
  <xdr:twoCellAnchor>
    <xdr:from>
      <xdr:col>14</xdr:col>
      <xdr:colOff>38101</xdr:colOff>
      <xdr:row>13</xdr:row>
      <xdr:rowOff>196274</xdr:rowOff>
    </xdr:from>
    <xdr:to>
      <xdr:col>15</xdr:col>
      <xdr:colOff>1219200</xdr:colOff>
      <xdr:row>15</xdr:row>
      <xdr:rowOff>25400</xdr:rowOff>
    </xdr:to>
    <xdr:sp macro="" textlink="">
      <xdr:nvSpPr>
        <xdr:cNvPr id="322" name="Rounded Rectangle 25">
          <a:extLst>
            <a:ext uri="{FF2B5EF4-FFF2-40B4-BE49-F238E27FC236}">
              <a16:creationId xmlns:a16="http://schemas.microsoft.com/office/drawing/2014/main" id="{22C1B8C5-C93C-4633-B2AD-3956E2FB7575}"/>
            </a:ext>
          </a:extLst>
        </xdr:cNvPr>
        <xdr:cNvSpPr/>
      </xdr:nvSpPr>
      <xdr:spPr>
        <a:xfrm>
          <a:off x="13982701" y="4082474"/>
          <a:ext cx="2514599" cy="235526"/>
        </a:xfrm>
        <a:prstGeom prst="roundRect">
          <a:avLst/>
        </a:prstGeom>
        <a:solidFill>
          <a:schemeClr val="accent6"/>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Can</a:t>
          </a:r>
          <a:r>
            <a:rPr lang="en-US" sz="1100" baseline="0"/>
            <a:t> Cup Junior Final</a:t>
          </a:r>
          <a:endParaRPr lang="en-US" sz="1100"/>
        </a:p>
      </xdr:txBody>
    </xdr:sp>
    <xdr:clientData/>
  </xdr:twoCellAnchor>
  <xdr:twoCellAnchor>
    <xdr:from>
      <xdr:col>1</xdr:col>
      <xdr:colOff>142164</xdr:colOff>
      <xdr:row>7</xdr:row>
      <xdr:rowOff>2275</xdr:rowOff>
    </xdr:from>
    <xdr:to>
      <xdr:col>1</xdr:col>
      <xdr:colOff>691866</xdr:colOff>
      <xdr:row>7</xdr:row>
      <xdr:rowOff>2275</xdr:rowOff>
    </xdr:to>
    <xdr:cxnSp macro="">
      <xdr:nvCxnSpPr>
        <xdr:cNvPr id="638" name="Straight Arrow Connector 38">
          <a:extLst>
            <a:ext uri="{FF2B5EF4-FFF2-40B4-BE49-F238E27FC236}">
              <a16:creationId xmlns:a16="http://schemas.microsoft.com/office/drawing/2014/main" id="{71000303-47B0-4FF6-878F-BD5A1C8E0B86}"/>
            </a:ext>
          </a:extLst>
        </xdr:cNvPr>
        <xdr:cNvCxnSpPr/>
      </xdr:nvCxnSpPr>
      <xdr:spPr>
        <a:xfrm>
          <a:off x="1018464" y="2669275"/>
          <a:ext cx="549702" cy="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947761</xdr:colOff>
      <xdr:row>27</xdr:row>
      <xdr:rowOff>92691</xdr:rowOff>
    </xdr:from>
    <xdr:to>
      <xdr:col>14</xdr:col>
      <xdr:colOff>25403</xdr:colOff>
      <xdr:row>27</xdr:row>
      <xdr:rowOff>116732</xdr:rowOff>
    </xdr:to>
    <xdr:cxnSp macro="">
      <xdr:nvCxnSpPr>
        <xdr:cNvPr id="995" name="Straight Arrow Connector 73">
          <a:extLst>
            <a:ext uri="{FF2B5EF4-FFF2-40B4-BE49-F238E27FC236}">
              <a16:creationId xmlns:a16="http://schemas.microsoft.com/office/drawing/2014/main" id="{CB77C2C8-54D6-441A-8286-D5978D5358D7}"/>
            </a:ext>
          </a:extLst>
        </xdr:cNvPr>
        <xdr:cNvCxnSpPr>
          <a:stCxn id="162" idx="3"/>
          <a:endCxn id="998" idx="1"/>
        </xdr:cNvCxnSpPr>
      </xdr:nvCxnSpPr>
      <xdr:spPr>
        <a:xfrm>
          <a:off x="11945961" y="6823691"/>
          <a:ext cx="3319442" cy="24041"/>
        </a:xfrm>
        <a:prstGeom prst="straightConnector1">
          <a:avLst/>
        </a:prstGeom>
        <a:ln w="25400">
          <a:solidFill>
            <a:srgbClr val="C8102E"/>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23098</xdr:colOff>
      <xdr:row>33</xdr:row>
      <xdr:rowOff>152400</xdr:rowOff>
    </xdr:from>
    <xdr:to>
      <xdr:col>6</xdr:col>
      <xdr:colOff>1154553</xdr:colOff>
      <xdr:row>35</xdr:row>
      <xdr:rowOff>12701</xdr:rowOff>
    </xdr:to>
    <xdr:sp macro="" textlink="">
      <xdr:nvSpPr>
        <xdr:cNvPr id="734" name="Rounded Rectangle 75">
          <a:extLst>
            <a:ext uri="{FF2B5EF4-FFF2-40B4-BE49-F238E27FC236}">
              <a16:creationId xmlns:a16="http://schemas.microsoft.com/office/drawing/2014/main" id="{23BA200E-2914-4432-AD3E-C9E938CA6593}"/>
            </a:ext>
          </a:extLst>
        </xdr:cNvPr>
        <xdr:cNvSpPr/>
      </xdr:nvSpPr>
      <xdr:spPr>
        <a:xfrm>
          <a:off x="5687298" y="8102600"/>
          <a:ext cx="1131455" cy="266701"/>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1-2 W</a:t>
          </a:r>
          <a:r>
            <a:rPr lang="en-US" sz="1100" baseline="0"/>
            <a:t>Cups</a:t>
          </a:r>
        </a:p>
      </xdr:txBody>
    </xdr:sp>
    <xdr:clientData/>
  </xdr:twoCellAnchor>
  <xdr:twoCellAnchor>
    <xdr:from>
      <xdr:col>11</xdr:col>
      <xdr:colOff>16162</xdr:colOff>
      <xdr:row>33</xdr:row>
      <xdr:rowOff>158082</xdr:rowOff>
    </xdr:from>
    <xdr:to>
      <xdr:col>11</xdr:col>
      <xdr:colOff>1147617</xdr:colOff>
      <xdr:row>35</xdr:row>
      <xdr:rowOff>24244</xdr:rowOff>
    </xdr:to>
    <xdr:sp macro="" textlink="">
      <xdr:nvSpPr>
        <xdr:cNvPr id="731" name="Rounded Rectangle 77">
          <a:extLst>
            <a:ext uri="{FF2B5EF4-FFF2-40B4-BE49-F238E27FC236}">
              <a16:creationId xmlns:a16="http://schemas.microsoft.com/office/drawing/2014/main" id="{C55E4843-6ABD-4B0D-9994-9F1BA7A55F04}"/>
            </a:ext>
          </a:extLst>
        </xdr:cNvPr>
        <xdr:cNvSpPr/>
      </xdr:nvSpPr>
      <xdr:spPr>
        <a:xfrm>
          <a:off x="12347862" y="8108282"/>
          <a:ext cx="1131455" cy="272562"/>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5-6 W</a:t>
          </a:r>
          <a:r>
            <a:rPr lang="en-US" sz="1100" baseline="0"/>
            <a:t>Cups</a:t>
          </a:r>
        </a:p>
      </xdr:txBody>
    </xdr:sp>
    <xdr:clientData/>
  </xdr:twoCellAnchor>
  <xdr:twoCellAnchor>
    <xdr:from>
      <xdr:col>14</xdr:col>
      <xdr:colOff>11540</xdr:colOff>
      <xdr:row>33</xdr:row>
      <xdr:rowOff>164045</xdr:rowOff>
    </xdr:from>
    <xdr:to>
      <xdr:col>15</xdr:col>
      <xdr:colOff>1206500</xdr:colOff>
      <xdr:row>35</xdr:row>
      <xdr:rowOff>12700</xdr:rowOff>
    </xdr:to>
    <xdr:sp macro="" textlink="">
      <xdr:nvSpPr>
        <xdr:cNvPr id="321" name="Rounded Rectangle 78">
          <a:extLst>
            <a:ext uri="{FF2B5EF4-FFF2-40B4-BE49-F238E27FC236}">
              <a16:creationId xmlns:a16="http://schemas.microsoft.com/office/drawing/2014/main" id="{77687048-457E-4C34-BF1D-7CBE73E7EA6A}"/>
            </a:ext>
          </a:extLst>
        </xdr:cNvPr>
        <xdr:cNvSpPr/>
      </xdr:nvSpPr>
      <xdr:spPr>
        <a:xfrm>
          <a:off x="13956140" y="8114245"/>
          <a:ext cx="2528460" cy="255055"/>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baseline="0"/>
            <a:t>World Champs</a:t>
          </a:r>
        </a:p>
      </xdr:txBody>
    </xdr:sp>
    <xdr:clientData/>
  </xdr:twoCellAnchor>
  <xdr:twoCellAnchor>
    <xdr:from>
      <xdr:col>5</xdr:col>
      <xdr:colOff>968546</xdr:colOff>
      <xdr:row>27</xdr:row>
      <xdr:rowOff>119419</xdr:rowOff>
    </xdr:from>
    <xdr:to>
      <xdr:col>6</xdr:col>
      <xdr:colOff>23098</xdr:colOff>
      <xdr:row>34</xdr:row>
      <xdr:rowOff>82551</xdr:rowOff>
    </xdr:to>
    <xdr:cxnSp macro="">
      <xdr:nvCxnSpPr>
        <xdr:cNvPr id="376" name="Elbow Connector 79">
          <a:extLst>
            <a:ext uri="{FF2B5EF4-FFF2-40B4-BE49-F238E27FC236}">
              <a16:creationId xmlns:a16="http://schemas.microsoft.com/office/drawing/2014/main" id="{5760D179-53E3-4A49-A9DC-F7D36B759745}"/>
            </a:ext>
          </a:extLst>
        </xdr:cNvPr>
        <xdr:cNvCxnSpPr>
          <a:stCxn id="540" idx="3"/>
          <a:endCxn id="734" idx="1"/>
        </xdr:cNvCxnSpPr>
      </xdr:nvCxnSpPr>
      <xdr:spPr>
        <a:xfrm>
          <a:off x="5299246" y="6850419"/>
          <a:ext cx="388052" cy="1385532"/>
        </a:xfrm>
        <a:prstGeom prst="bentConnector3">
          <a:avLst>
            <a:gd name="adj1" fmla="val 50000"/>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850900</xdr:colOff>
      <xdr:row>28</xdr:row>
      <xdr:rowOff>12700</xdr:rowOff>
    </xdr:from>
    <xdr:to>
      <xdr:col>8</xdr:col>
      <xdr:colOff>12700</xdr:colOff>
      <xdr:row>39</xdr:row>
      <xdr:rowOff>76200</xdr:rowOff>
    </xdr:to>
    <xdr:cxnSp macro="">
      <xdr:nvCxnSpPr>
        <xdr:cNvPr id="680" name="Elbow Connector 82">
          <a:extLst>
            <a:ext uri="{FF2B5EF4-FFF2-40B4-BE49-F238E27FC236}">
              <a16:creationId xmlns:a16="http://schemas.microsoft.com/office/drawing/2014/main" id="{FD36E91C-6A45-4B6A-B391-A0EFBDE56662}"/>
            </a:ext>
          </a:extLst>
        </xdr:cNvPr>
        <xdr:cNvCxnSpPr>
          <a:endCxn id="676" idx="1"/>
        </xdr:cNvCxnSpPr>
      </xdr:nvCxnSpPr>
      <xdr:spPr>
        <a:xfrm>
          <a:off x="5181600" y="6946900"/>
          <a:ext cx="3162300" cy="2298700"/>
        </a:xfrm>
        <a:prstGeom prst="bentConnector3">
          <a:avLst>
            <a:gd name="adj1" fmla="val -20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1147617</xdr:colOff>
      <xdr:row>34</xdr:row>
      <xdr:rowOff>88373</xdr:rowOff>
    </xdr:from>
    <xdr:to>
      <xdr:col>14</xdr:col>
      <xdr:colOff>11540</xdr:colOff>
      <xdr:row>34</xdr:row>
      <xdr:rowOff>91163</xdr:rowOff>
    </xdr:to>
    <xdr:cxnSp macro="">
      <xdr:nvCxnSpPr>
        <xdr:cNvPr id="368" name="Straight Arrow Connector 88">
          <a:extLst>
            <a:ext uri="{FF2B5EF4-FFF2-40B4-BE49-F238E27FC236}">
              <a16:creationId xmlns:a16="http://schemas.microsoft.com/office/drawing/2014/main" id="{EEEDDA3B-E065-4652-8F9D-729EC76D256E}"/>
            </a:ext>
          </a:extLst>
        </xdr:cNvPr>
        <xdr:cNvCxnSpPr>
          <a:stCxn id="731" idx="3"/>
          <a:endCxn id="321" idx="1"/>
        </xdr:cNvCxnSpPr>
      </xdr:nvCxnSpPr>
      <xdr:spPr>
        <a:xfrm flipV="1">
          <a:off x="13479317" y="8241773"/>
          <a:ext cx="1530923" cy="2790"/>
        </a:xfrm>
        <a:prstGeom prst="straightConnector1">
          <a:avLst/>
        </a:prstGeom>
        <a:ln w="222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1147617</xdr:colOff>
      <xdr:row>27</xdr:row>
      <xdr:rowOff>116732</xdr:rowOff>
    </xdr:from>
    <xdr:to>
      <xdr:col>14</xdr:col>
      <xdr:colOff>25403</xdr:colOff>
      <xdr:row>34</xdr:row>
      <xdr:rowOff>91163</xdr:rowOff>
    </xdr:to>
    <xdr:cxnSp macro="">
      <xdr:nvCxnSpPr>
        <xdr:cNvPr id="996" name="Straight Arrow Connector 90">
          <a:extLst>
            <a:ext uri="{FF2B5EF4-FFF2-40B4-BE49-F238E27FC236}">
              <a16:creationId xmlns:a16="http://schemas.microsoft.com/office/drawing/2014/main" id="{F5AD9358-CB96-45DB-84A7-29E2BDB80A40}"/>
            </a:ext>
          </a:extLst>
        </xdr:cNvPr>
        <xdr:cNvCxnSpPr>
          <a:cxnSpLocks/>
          <a:stCxn id="731" idx="3"/>
          <a:endCxn id="998" idx="1"/>
        </xdr:cNvCxnSpPr>
      </xdr:nvCxnSpPr>
      <xdr:spPr>
        <a:xfrm flipV="1">
          <a:off x="13479317" y="6847732"/>
          <a:ext cx="1786086" cy="1396831"/>
        </a:xfrm>
        <a:prstGeom prst="straightConnector1">
          <a:avLst/>
        </a:prstGeom>
        <a:ln w="254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17217</xdr:colOff>
      <xdr:row>26</xdr:row>
      <xdr:rowOff>63300</xdr:rowOff>
    </xdr:from>
    <xdr:to>
      <xdr:col>2</xdr:col>
      <xdr:colOff>600214</xdr:colOff>
      <xdr:row>29</xdr:row>
      <xdr:rowOff>86140</xdr:rowOff>
    </xdr:to>
    <xdr:sp macro="" textlink="">
      <xdr:nvSpPr>
        <xdr:cNvPr id="520" name="Dodecagon 91">
          <a:extLst>
            <a:ext uri="{FF2B5EF4-FFF2-40B4-BE49-F238E27FC236}">
              <a16:creationId xmlns:a16="http://schemas.microsoft.com/office/drawing/2014/main" id="{577056FB-0518-4BE7-821F-1ADE2CDB35D1}"/>
            </a:ext>
          </a:extLst>
        </xdr:cNvPr>
        <xdr:cNvSpPr/>
      </xdr:nvSpPr>
      <xdr:spPr>
        <a:xfrm>
          <a:off x="1693617" y="6591100"/>
          <a:ext cx="582997" cy="632440"/>
        </a:xfrm>
        <a:prstGeom prst="dodecagon">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30</a:t>
          </a:r>
          <a:endParaRPr lang="en-US" sz="1100"/>
        </a:p>
      </xdr:txBody>
    </xdr:sp>
    <xdr:clientData/>
  </xdr:twoCellAnchor>
  <xdr:twoCellAnchor>
    <xdr:from>
      <xdr:col>5</xdr:col>
      <xdr:colOff>934026</xdr:colOff>
      <xdr:row>30</xdr:row>
      <xdr:rowOff>113144</xdr:rowOff>
    </xdr:from>
    <xdr:to>
      <xdr:col>6</xdr:col>
      <xdr:colOff>139700</xdr:colOff>
      <xdr:row>33</xdr:row>
      <xdr:rowOff>38100</xdr:rowOff>
    </xdr:to>
    <xdr:sp macro="" textlink="">
      <xdr:nvSpPr>
        <xdr:cNvPr id="1052" name="Dodecagon 93">
          <a:extLst>
            <a:ext uri="{FF2B5EF4-FFF2-40B4-BE49-F238E27FC236}">
              <a16:creationId xmlns:a16="http://schemas.microsoft.com/office/drawing/2014/main" id="{C9C47B8E-FC4F-4844-BAA5-786D9EC50503}"/>
            </a:ext>
          </a:extLst>
        </xdr:cNvPr>
        <xdr:cNvSpPr/>
      </xdr:nvSpPr>
      <xdr:spPr>
        <a:xfrm>
          <a:off x="5264726" y="7453744"/>
          <a:ext cx="539174" cy="534556"/>
        </a:xfrm>
        <a:prstGeom prst="dodecagon">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6</a:t>
          </a:r>
          <a:endParaRPr lang="en-US" sz="1100"/>
        </a:p>
      </xdr:txBody>
    </xdr:sp>
    <xdr:clientData/>
  </xdr:twoCellAnchor>
  <xdr:twoCellAnchor>
    <xdr:from>
      <xdr:col>10</xdr:col>
      <xdr:colOff>1089891</xdr:colOff>
      <xdr:row>29</xdr:row>
      <xdr:rowOff>191654</xdr:rowOff>
    </xdr:from>
    <xdr:to>
      <xdr:col>11</xdr:col>
      <xdr:colOff>279400</xdr:colOff>
      <xdr:row>32</xdr:row>
      <xdr:rowOff>139700</xdr:rowOff>
    </xdr:to>
    <xdr:sp macro="" textlink="">
      <xdr:nvSpPr>
        <xdr:cNvPr id="1053" name="Dodecagon 95">
          <a:extLst>
            <a:ext uri="{FF2B5EF4-FFF2-40B4-BE49-F238E27FC236}">
              <a16:creationId xmlns:a16="http://schemas.microsoft.com/office/drawing/2014/main" id="{864A427F-FB6E-4ADA-BBAA-3D4C384ED4ED}"/>
            </a:ext>
          </a:extLst>
        </xdr:cNvPr>
        <xdr:cNvSpPr/>
      </xdr:nvSpPr>
      <xdr:spPr>
        <a:xfrm>
          <a:off x="12088091" y="7329054"/>
          <a:ext cx="523009" cy="557646"/>
        </a:xfrm>
        <a:prstGeom prst="dodecagon">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6</a:t>
          </a:r>
          <a:endParaRPr lang="en-US" sz="1100"/>
        </a:p>
      </xdr:txBody>
    </xdr:sp>
    <xdr:clientData/>
  </xdr:twoCellAnchor>
  <xdr:twoCellAnchor>
    <xdr:from>
      <xdr:col>12</xdr:col>
      <xdr:colOff>378187</xdr:colOff>
      <xdr:row>29</xdr:row>
      <xdr:rowOff>98086</xdr:rowOff>
    </xdr:from>
    <xdr:to>
      <xdr:col>12</xdr:col>
      <xdr:colOff>851551</xdr:colOff>
      <xdr:row>31</xdr:row>
      <xdr:rowOff>144269</xdr:rowOff>
    </xdr:to>
    <xdr:sp macro="" textlink="">
      <xdr:nvSpPr>
        <xdr:cNvPr id="754" name="Dodecagon 96">
          <a:extLst>
            <a:ext uri="{FF2B5EF4-FFF2-40B4-BE49-F238E27FC236}">
              <a16:creationId xmlns:a16="http://schemas.microsoft.com/office/drawing/2014/main" id="{E32EEBD6-BE1A-48E7-97F5-648A46E7DF9F}"/>
            </a:ext>
          </a:extLst>
        </xdr:cNvPr>
        <xdr:cNvSpPr/>
      </xdr:nvSpPr>
      <xdr:spPr>
        <a:xfrm>
          <a:off x="14043387" y="7235486"/>
          <a:ext cx="473364" cy="452583"/>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1</a:t>
          </a:r>
          <a:endParaRPr lang="en-US" sz="1100"/>
        </a:p>
      </xdr:txBody>
    </xdr:sp>
    <xdr:clientData/>
  </xdr:twoCellAnchor>
  <xdr:twoCellAnchor>
    <xdr:from>
      <xdr:col>12</xdr:col>
      <xdr:colOff>648854</xdr:colOff>
      <xdr:row>33</xdr:row>
      <xdr:rowOff>40409</xdr:rowOff>
    </xdr:from>
    <xdr:to>
      <xdr:col>12</xdr:col>
      <xdr:colOff>1122218</xdr:colOff>
      <xdr:row>35</xdr:row>
      <xdr:rowOff>86592</xdr:rowOff>
    </xdr:to>
    <xdr:sp macro="" textlink="">
      <xdr:nvSpPr>
        <xdr:cNvPr id="648" name="Dodecagon 97">
          <a:extLst>
            <a:ext uri="{FF2B5EF4-FFF2-40B4-BE49-F238E27FC236}">
              <a16:creationId xmlns:a16="http://schemas.microsoft.com/office/drawing/2014/main" id="{2820EEE7-00BD-40F0-8026-66D3F3D7AB2D}"/>
            </a:ext>
          </a:extLst>
        </xdr:cNvPr>
        <xdr:cNvSpPr/>
      </xdr:nvSpPr>
      <xdr:spPr>
        <a:xfrm>
          <a:off x="14314054" y="7990609"/>
          <a:ext cx="473364" cy="452583"/>
        </a:xfrm>
        <a:prstGeom prst="dodecagon">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5</a:t>
          </a:r>
          <a:endParaRPr lang="en-US" sz="1100"/>
        </a:p>
      </xdr:txBody>
    </xdr:sp>
    <xdr:clientData/>
  </xdr:twoCellAnchor>
  <xdr:twoCellAnchor>
    <xdr:from>
      <xdr:col>11</xdr:col>
      <xdr:colOff>960578</xdr:colOff>
      <xdr:row>26</xdr:row>
      <xdr:rowOff>65808</xdr:rowOff>
    </xdr:from>
    <xdr:to>
      <xdr:col>12</xdr:col>
      <xdr:colOff>367392</xdr:colOff>
      <xdr:row>29</xdr:row>
      <xdr:rowOff>88899</xdr:rowOff>
    </xdr:to>
    <xdr:sp macro="" textlink="">
      <xdr:nvSpPr>
        <xdr:cNvPr id="1054" name="Dodecagon 104">
          <a:extLst>
            <a:ext uri="{FF2B5EF4-FFF2-40B4-BE49-F238E27FC236}">
              <a16:creationId xmlns:a16="http://schemas.microsoft.com/office/drawing/2014/main" id="{5BDCE8C0-363B-47DB-9CD6-36132D749A23}"/>
            </a:ext>
          </a:extLst>
        </xdr:cNvPr>
        <xdr:cNvSpPr/>
      </xdr:nvSpPr>
      <xdr:spPr>
        <a:xfrm>
          <a:off x="13292278" y="6593608"/>
          <a:ext cx="740314" cy="632691"/>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30</a:t>
          </a:r>
          <a:endParaRPr lang="en-US" sz="1100"/>
        </a:p>
      </xdr:txBody>
    </xdr:sp>
    <xdr:clientData/>
  </xdr:twoCellAnchor>
  <xdr:twoCellAnchor>
    <xdr:from>
      <xdr:col>1</xdr:col>
      <xdr:colOff>76200</xdr:colOff>
      <xdr:row>9</xdr:row>
      <xdr:rowOff>101600</xdr:rowOff>
    </xdr:from>
    <xdr:to>
      <xdr:col>1</xdr:col>
      <xdr:colOff>622301</xdr:colOff>
      <xdr:row>12</xdr:row>
      <xdr:rowOff>40481</xdr:rowOff>
    </xdr:to>
    <xdr:sp macro="" textlink="">
      <xdr:nvSpPr>
        <xdr:cNvPr id="604" name="Dodecagon 106">
          <a:extLst>
            <a:ext uri="{FF2B5EF4-FFF2-40B4-BE49-F238E27FC236}">
              <a16:creationId xmlns:a16="http://schemas.microsoft.com/office/drawing/2014/main" id="{ADC1EFE6-A0AC-42CC-ABB4-2496C15EC525}"/>
            </a:ext>
          </a:extLst>
        </xdr:cNvPr>
        <xdr:cNvSpPr/>
      </xdr:nvSpPr>
      <xdr:spPr>
        <a:xfrm>
          <a:off x="952500" y="3175000"/>
          <a:ext cx="546101" cy="548481"/>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Pq</a:t>
          </a:r>
          <a:endParaRPr lang="en-US" sz="1100"/>
        </a:p>
      </xdr:txBody>
    </xdr:sp>
    <xdr:clientData/>
  </xdr:twoCellAnchor>
  <xdr:twoCellAnchor>
    <xdr:from>
      <xdr:col>1</xdr:col>
      <xdr:colOff>76200</xdr:colOff>
      <xdr:row>12</xdr:row>
      <xdr:rowOff>177800</xdr:rowOff>
    </xdr:from>
    <xdr:to>
      <xdr:col>1</xdr:col>
      <xdr:colOff>621145</xdr:colOff>
      <xdr:row>15</xdr:row>
      <xdr:rowOff>116610</xdr:rowOff>
    </xdr:to>
    <xdr:sp macro="" textlink="">
      <xdr:nvSpPr>
        <xdr:cNvPr id="605" name="Dodecagon 107">
          <a:extLst>
            <a:ext uri="{FF2B5EF4-FFF2-40B4-BE49-F238E27FC236}">
              <a16:creationId xmlns:a16="http://schemas.microsoft.com/office/drawing/2014/main" id="{63DD5BFF-AC9B-4385-9144-50BC08154A97}"/>
            </a:ext>
          </a:extLst>
        </xdr:cNvPr>
        <xdr:cNvSpPr/>
      </xdr:nvSpPr>
      <xdr:spPr>
        <a:xfrm>
          <a:off x="952500" y="3860800"/>
          <a:ext cx="544945" cy="548410"/>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a:t>
          </a:r>
          <a:endParaRPr lang="en-US" sz="1100"/>
        </a:p>
      </xdr:txBody>
    </xdr:sp>
    <xdr:clientData/>
  </xdr:twoCellAnchor>
  <xdr:twoCellAnchor>
    <xdr:from>
      <xdr:col>1</xdr:col>
      <xdr:colOff>81720</xdr:colOff>
      <xdr:row>22</xdr:row>
      <xdr:rowOff>187188</xdr:rowOff>
    </xdr:from>
    <xdr:to>
      <xdr:col>1</xdr:col>
      <xdr:colOff>555084</xdr:colOff>
      <xdr:row>25</xdr:row>
      <xdr:rowOff>30170</xdr:rowOff>
    </xdr:to>
    <xdr:sp macro="" textlink="">
      <xdr:nvSpPr>
        <xdr:cNvPr id="1039" name="Dodecagon 120">
          <a:extLst>
            <a:ext uri="{FF2B5EF4-FFF2-40B4-BE49-F238E27FC236}">
              <a16:creationId xmlns:a16="http://schemas.microsoft.com/office/drawing/2014/main" id="{E2B3B8C7-975A-416E-B690-74180370738C}"/>
            </a:ext>
          </a:extLst>
        </xdr:cNvPr>
        <xdr:cNvSpPr/>
      </xdr:nvSpPr>
      <xdr:spPr>
        <a:xfrm>
          <a:off x="958020" y="5902188"/>
          <a:ext cx="473364" cy="452582"/>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Pq</a:t>
          </a:r>
          <a:endParaRPr lang="en-US" sz="1100"/>
        </a:p>
      </xdr:txBody>
    </xdr:sp>
    <xdr:clientData/>
  </xdr:twoCellAnchor>
  <xdr:twoCellAnchor>
    <xdr:from>
      <xdr:col>14</xdr:col>
      <xdr:colOff>12690</xdr:colOff>
      <xdr:row>20</xdr:row>
      <xdr:rowOff>190500</xdr:rowOff>
    </xdr:from>
    <xdr:to>
      <xdr:col>15</xdr:col>
      <xdr:colOff>1257300</xdr:colOff>
      <xdr:row>22</xdr:row>
      <xdr:rowOff>25399</xdr:rowOff>
    </xdr:to>
    <xdr:sp macro="" textlink="">
      <xdr:nvSpPr>
        <xdr:cNvPr id="821" name="Rounded Rectangle 126">
          <a:extLst>
            <a:ext uri="{FF2B5EF4-FFF2-40B4-BE49-F238E27FC236}">
              <a16:creationId xmlns:a16="http://schemas.microsoft.com/office/drawing/2014/main" id="{6A358B39-AD02-40C5-AC44-8CF91FCC7E26}"/>
            </a:ext>
          </a:extLst>
        </xdr:cNvPr>
        <xdr:cNvSpPr/>
      </xdr:nvSpPr>
      <xdr:spPr>
        <a:xfrm>
          <a:off x="15011390" y="5499100"/>
          <a:ext cx="2578110" cy="241299"/>
        </a:xfrm>
        <a:prstGeom prst="roundRect">
          <a:avLst/>
        </a:prstGeom>
        <a:solidFill>
          <a:schemeClr val="tx1"/>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baseline="0"/>
            <a:t>World Jr Champs</a:t>
          </a:r>
        </a:p>
      </xdr:txBody>
    </xdr:sp>
    <xdr:clientData/>
  </xdr:twoCellAnchor>
  <xdr:twoCellAnchor>
    <xdr:from>
      <xdr:col>1</xdr:col>
      <xdr:colOff>142164</xdr:colOff>
      <xdr:row>7</xdr:row>
      <xdr:rowOff>159116</xdr:rowOff>
    </xdr:from>
    <xdr:to>
      <xdr:col>1</xdr:col>
      <xdr:colOff>691866</xdr:colOff>
      <xdr:row>7</xdr:row>
      <xdr:rowOff>159116</xdr:rowOff>
    </xdr:to>
    <xdr:cxnSp macro="">
      <xdr:nvCxnSpPr>
        <xdr:cNvPr id="639" name="Straight Arrow Connector 38">
          <a:extLst>
            <a:ext uri="{FF2B5EF4-FFF2-40B4-BE49-F238E27FC236}">
              <a16:creationId xmlns:a16="http://schemas.microsoft.com/office/drawing/2014/main" id="{E5593B6A-D1FB-43E4-98F6-BEEA70BED6B7}"/>
            </a:ext>
          </a:extLst>
        </xdr:cNvPr>
        <xdr:cNvCxnSpPr/>
      </xdr:nvCxnSpPr>
      <xdr:spPr>
        <a:xfrm>
          <a:off x="1018464" y="2826116"/>
          <a:ext cx="549702"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1319642</xdr:colOff>
      <xdr:row>13</xdr:row>
      <xdr:rowOff>88900</xdr:rowOff>
    </xdr:from>
    <xdr:to>
      <xdr:col>11</xdr:col>
      <xdr:colOff>546099</xdr:colOff>
      <xdr:row>16</xdr:row>
      <xdr:rowOff>21936</xdr:rowOff>
    </xdr:to>
    <xdr:sp macro="" textlink="">
      <xdr:nvSpPr>
        <xdr:cNvPr id="1009" name="Dodecagon 64">
          <a:extLst>
            <a:ext uri="{FF2B5EF4-FFF2-40B4-BE49-F238E27FC236}">
              <a16:creationId xmlns:a16="http://schemas.microsoft.com/office/drawing/2014/main" id="{B51B92BB-37F9-4E6C-B0B5-3DF3D3FBD4BB}"/>
            </a:ext>
          </a:extLst>
        </xdr:cNvPr>
        <xdr:cNvSpPr/>
      </xdr:nvSpPr>
      <xdr:spPr>
        <a:xfrm>
          <a:off x="12317842" y="3975100"/>
          <a:ext cx="559957" cy="542636"/>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Pq</a:t>
          </a:r>
          <a:endParaRPr lang="en-US" sz="1100"/>
        </a:p>
      </xdr:txBody>
    </xdr:sp>
    <xdr:clientData/>
  </xdr:twoCellAnchor>
  <xdr:twoCellAnchor>
    <xdr:from>
      <xdr:col>8</xdr:col>
      <xdr:colOff>12700</xdr:colOff>
      <xdr:row>38</xdr:row>
      <xdr:rowOff>165100</xdr:rowOff>
    </xdr:from>
    <xdr:to>
      <xdr:col>9</xdr:col>
      <xdr:colOff>546100</xdr:colOff>
      <xdr:row>39</xdr:row>
      <xdr:rowOff>190500</xdr:rowOff>
    </xdr:to>
    <xdr:sp macro="" textlink="">
      <xdr:nvSpPr>
        <xdr:cNvPr id="676" name="Rounded Rectangle 111">
          <a:extLst>
            <a:ext uri="{FF2B5EF4-FFF2-40B4-BE49-F238E27FC236}">
              <a16:creationId xmlns:a16="http://schemas.microsoft.com/office/drawing/2014/main" id="{41FDE1F4-BF98-45A7-8059-61A9877283BF}"/>
            </a:ext>
          </a:extLst>
        </xdr:cNvPr>
        <xdr:cNvSpPr/>
      </xdr:nvSpPr>
      <xdr:spPr>
        <a:xfrm>
          <a:off x="8343900" y="9131300"/>
          <a:ext cx="1866900" cy="228600"/>
        </a:xfrm>
        <a:prstGeom prst="roundRect">
          <a:avLst/>
        </a:prstGeom>
        <a:solidFill>
          <a:schemeClr val="bg2">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200" baseline="0"/>
            <a:t>Four Continents</a:t>
          </a:r>
        </a:p>
      </xdr:txBody>
    </xdr:sp>
    <xdr:clientData/>
  </xdr:twoCellAnchor>
  <xdr:twoCellAnchor>
    <xdr:from>
      <xdr:col>7</xdr:col>
      <xdr:colOff>781626</xdr:colOff>
      <xdr:row>38</xdr:row>
      <xdr:rowOff>49644</xdr:rowOff>
    </xdr:from>
    <xdr:to>
      <xdr:col>7</xdr:col>
      <xdr:colOff>1254990</xdr:colOff>
      <xdr:row>40</xdr:row>
      <xdr:rowOff>95827</xdr:rowOff>
    </xdr:to>
    <xdr:sp macro="" textlink="">
      <xdr:nvSpPr>
        <xdr:cNvPr id="669" name="Dodecagon 113">
          <a:extLst>
            <a:ext uri="{FF2B5EF4-FFF2-40B4-BE49-F238E27FC236}">
              <a16:creationId xmlns:a16="http://schemas.microsoft.com/office/drawing/2014/main" id="{AE236B3A-6322-4FC3-AA85-EEA72FAF4B4D}"/>
            </a:ext>
          </a:extLst>
        </xdr:cNvPr>
        <xdr:cNvSpPr/>
      </xdr:nvSpPr>
      <xdr:spPr>
        <a:xfrm>
          <a:off x="7779326" y="9015844"/>
          <a:ext cx="473364" cy="452583"/>
        </a:xfrm>
        <a:prstGeom prst="dodecagon">
          <a:avLst/>
        </a:prstGeom>
        <a:solidFill>
          <a:schemeClr val="bg2">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5</a:t>
          </a:r>
          <a:endParaRPr lang="en-US" sz="1100"/>
        </a:p>
      </xdr:txBody>
    </xdr:sp>
    <xdr:clientData/>
  </xdr:twoCellAnchor>
  <xdr:twoCellAnchor>
    <xdr:from>
      <xdr:col>9</xdr:col>
      <xdr:colOff>16748</xdr:colOff>
      <xdr:row>17</xdr:row>
      <xdr:rowOff>135950</xdr:rowOff>
    </xdr:from>
    <xdr:to>
      <xdr:col>10</xdr:col>
      <xdr:colOff>1079500</xdr:colOff>
      <xdr:row>18</xdr:row>
      <xdr:rowOff>165100</xdr:rowOff>
    </xdr:to>
    <xdr:sp macro="" textlink="">
      <xdr:nvSpPr>
        <xdr:cNvPr id="1035" name="Rounded Rectangle 75">
          <a:extLst>
            <a:ext uri="{FF2B5EF4-FFF2-40B4-BE49-F238E27FC236}">
              <a16:creationId xmlns:a16="http://schemas.microsoft.com/office/drawing/2014/main" id="{77EC4DDD-2305-A34F-922A-34DCE167CD33}"/>
            </a:ext>
          </a:extLst>
        </xdr:cNvPr>
        <xdr:cNvSpPr/>
      </xdr:nvSpPr>
      <xdr:spPr>
        <a:xfrm>
          <a:off x="9681448" y="4834950"/>
          <a:ext cx="2396252" cy="232350"/>
        </a:xfrm>
        <a:prstGeom prst="roundRect">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1-2  Junior W</a:t>
          </a:r>
          <a:r>
            <a:rPr lang="en-US" sz="1100" baseline="0"/>
            <a:t>Cups</a:t>
          </a:r>
        </a:p>
      </xdr:txBody>
    </xdr:sp>
    <xdr:clientData/>
  </xdr:twoCellAnchor>
  <xdr:twoCellAnchor>
    <xdr:from>
      <xdr:col>11</xdr:col>
      <xdr:colOff>876300</xdr:colOff>
      <xdr:row>10</xdr:row>
      <xdr:rowOff>191654</xdr:rowOff>
    </xdr:from>
    <xdr:to>
      <xdr:col>12</xdr:col>
      <xdr:colOff>215900</xdr:colOff>
      <xdr:row>13</xdr:row>
      <xdr:rowOff>190500</xdr:rowOff>
    </xdr:to>
    <xdr:sp macro="" textlink="">
      <xdr:nvSpPr>
        <xdr:cNvPr id="1051" name="Dodecagon 11">
          <a:extLst>
            <a:ext uri="{FF2B5EF4-FFF2-40B4-BE49-F238E27FC236}">
              <a16:creationId xmlns:a16="http://schemas.microsoft.com/office/drawing/2014/main" id="{EAFC3EB1-3B2C-9444-8CEA-14ECC4676632}"/>
            </a:ext>
          </a:extLst>
        </xdr:cNvPr>
        <xdr:cNvSpPr/>
      </xdr:nvSpPr>
      <xdr:spPr>
        <a:xfrm>
          <a:off x="13208000" y="3468254"/>
          <a:ext cx="673100" cy="608446"/>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10</a:t>
          </a:r>
          <a:endParaRPr lang="en-US" sz="1100"/>
        </a:p>
      </xdr:txBody>
    </xdr:sp>
    <xdr:clientData/>
  </xdr:twoCellAnchor>
  <xdr:twoCellAnchor>
    <xdr:from>
      <xdr:col>7</xdr:col>
      <xdr:colOff>794</xdr:colOff>
      <xdr:row>14</xdr:row>
      <xdr:rowOff>191293</xdr:rowOff>
    </xdr:from>
    <xdr:to>
      <xdr:col>8</xdr:col>
      <xdr:colOff>948555</xdr:colOff>
      <xdr:row>15</xdr:row>
      <xdr:rowOff>191293</xdr:rowOff>
    </xdr:to>
    <xdr:sp macro="" textlink="">
      <xdr:nvSpPr>
        <xdr:cNvPr id="725" name="Rounded Rectangle 19">
          <a:extLst>
            <a:ext uri="{FF2B5EF4-FFF2-40B4-BE49-F238E27FC236}">
              <a16:creationId xmlns:a16="http://schemas.microsoft.com/office/drawing/2014/main" id="{4E0C9C55-BF2E-3D49-B811-53ACFA86694E}"/>
            </a:ext>
          </a:extLst>
        </xdr:cNvPr>
        <xdr:cNvSpPr/>
      </xdr:nvSpPr>
      <xdr:spPr>
        <a:xfrm>
          <a:off x="6096794" y="4275137"/>
          <a:ext cx="2114574" cy="202406"/>
        </a:xfrm>
        <a:prstGeom prst="roundRect">
          <a:avLst/>
        </a:prstGeom>
        <a:solidFill>
          <a:schemeClr val="accent6">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Junior Cananadian</a:t>
          </a:r>
          <a:r>
            <a:rPr lang="en-US" sz="1100" baseline="0"/>
            <a:t> Champs</a:t>
          </a:r>
          <a:endParaRPr lang="en-US" sz="1100"/>
        </a:p>
      </xdr:txBody>
    </xdr:sp>
    <xdr:clientData/>
  </xdr:twoCellAnchor>
  <xdr:twoCellAnchor>
    <xdr:from>
      <xdr:col>10</xdr:col>
      <xdr:colOff>1011260</xdr:colOff>
      <xdr:row>9</xdr:row>
      <xdr:rowOff>90796</xdr:rowOff>
    </xdr:from>
    <xdr:to>
      <xdr:col>14</xdr:col>
      <xdr:colOff>50801</xdr:colOff>
      <xdr:row>14</xdr:row>
      <xdr:rowOff>98137</xdr:rowOff>
    </xdr:to>
    <xdr:cxnSp macro="">
      <xdr:nvCxnSpPr>
        <xdr:cNvPr id="752" name="Elbow Connector 35">
          <a:extLst>
            <a:ext uri="{FF2B5EF4-FFF2-40B4-BE49-F238E27FC236}">
              <a16:creationId xmlns:a16="http://schemas.microsoft.com/office/drawing/2014/main" id="{CAA01008-746D-2640-B936-9616CE1D514C}"/>
            </a:ext>
          </a:extLst>
        </xdr:cNvPr>
        <xdr:cNvCxnSpPr>
          <a:cxnSpLocks/>
        </xdr:cNvCxnSpPr>
      </xdr:nvCxnSpPr>
      <xdr:spPr>
        <a:xfrm>
          <a:off x="12288860" y="3164196"/>
          <a:ext cx="1706541" cy="1023341"/>
        </a:xfrm>
        <a:prstGeom prst="bentConnector3">
          <a:avLst>
            <a:gd name="adj1" fmla="val 50000"/>
          </a:avLst>
        </a:prstGeom>
        <a:ln w="2540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245917</xdr:colOff>
      <xdr:row>16</xdr:row>
      <xdr:rowOff>56572</xdr:rowOff>
    </xdr:from>
    <xdr:to>
      <xdr:col>1</xdr:col>
      <xdr:colOff>584200</xdr:colOff>
      <xdr:row>22</xdr:row>
      <xdr:rowOff>50800</xdr:rowOff>
    </xdr:to>
    <xdr:cxnSp macro="">
      <xdr:nvCxnSpPr>
        <xdr:cNvPr id="1056" name="Straight Arrow Connector 88">
          <a:extLst>
            <a:ext uri="{FF2B5EF4-FFF2-40B4-BE49-F238E27FC236}">
              <a16:creationId xmlns:a16="http://schemas.microsoft.com/office/drawing/2014/main" id="{D66E9671-0648-EC47-920A-2CE2B8C798DF}"/>
            </a:ext>
          </a:extLst>
        </xdr:cNvPr>
        <xdr:cNvCxnSpPr/>
      </xdr:nvCxnSpPr>
      <xdr:spPr>
        <a:xfrm>
          <a:off x="1122217" y="4552372"/>
          <a:ext cx="338283" cy="1213428"/>
        </a:xfrm>
        <a:prstGeom prst="straightConnector1">
          <a:avLst/>
        </a:prstGeom>
        <a:ln w="222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948555</xdr:colOff>
      <xdr:row>15</xdr:row>
      <xdr:rowOff>90090</xdr:rowOff>
    </xdr:from>
    <xdr:to>
      <xdr:col>9</xdr:col>
      <xdr:colOff>16748</xdr:colOff>
      <xdr:row>18</xdr:row>
      <xdr:rowOff>49322</xdr:rowOff>
    </xdr:to>
    <xdr:cxnSp macro="">
      <xdr:nvCxnSpPr>
        <xdr:cNvPr id="989" name="Elbow Connector 79">
          <a:extLst>
            <a:ext uri="{FF2B5EF4-FFF2-40B4-BE49-F238E27FC236}">
              <a16:creationId xmlns:a16="http://schemas.microsoft.com/office/drawing/2014/main" id="{8763F33E-8D3F-B34E-98D8-5F8350F669E6}"/>
            </a:ext>
          </a:extLst>
        </xdr:cNvPr>
        <xdr:cNvCxnSpPr>
          <a:stCxn id="725" idx="3"/>
          <a:endCxn id="1035" idx="1"/>
        </xdr:cNvCxnSpPr>
      </xdr:nvCxnSpPr>
      <xdr:spPr>
        <a:xfrm>
          <a:off x="8211368" y="4376340"/>
          <a:ext cx="235005" cy="566451"/>
        </a:xfrm>
        <a:prstGeom prst="bentConnector3">
          <a:avLst>
            <a:gd name="adj1" fmla="val 50000"/>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1.xml><?xml version="1.0" encoding="utf-8"?>
<xdr:wsDr xmlns:xdr="http://schemas.openxmlformats.org/drawingml/2006/spreadsheetDrawing" xmlns:a="http://schemas.openxmlformats.org/drawingml/2006/main">
  <xdr:twoCellAnchor>
    <xdr:from>
      <xdr:col>7</xdr:col>
      <xdr:colOff>1110651</xdr:colOff>
      <xdr:row>8</xdr:row>
      <xdr:rowOff>190500</xdr:rowOff>
    </xdr:from>
    <xdr:to>
      <xdr:col>8</xdr:col>
      <xdr:colOff>197480</xdr:colOff>
      <xdr:row>8</xdr:row>
      <xdr:rowOff>195050</xdr:rowOff>
    </xdr:to>
    <xdr:sp macro="" textlink="">
      <xdr:nvSpPr>
        <xdr:cNvPr id="2" name="Rounded Rectangle 1">
          <a:extLst>
            <a:ext uri="{FF2B5EF4-FFF2-40B4-BE49-F238E27FC236}">
              <a16:creationId xmlns:a16="http://schemas.microsoft.com/office/drawing/2014/main" id="{91A30F8D-9236-2C46-AEA5-27A6A43158C2}"/>
            </a:ext>
          </a:extLst>
        </xdr:cNvPr>
        <xdr:cNvSpPr/>
      </xdr:nvSpPr>
      <xdr:spPr>
        <a:xfrm>
          <a:off x="8387751" y="3060700"/>
          <a:ext cx="420329" cy="4550"/>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lstStyle/>
        <a:p>
          <a:pPr algn="ctr"/>
          <a:r>
            <a:rPr lang="en-US" sz="1100"/>
            <a:t>3-4 W</a:t>
          </a:r>
          <a:r>
            <a:rPr lang="en-US" sz="1100" baseline="0"/>
            <a:t>Cups</a:t>
          </a:r>
        </a:p>
      </xdr:txBody>
    </xdr:sp>
    <xdr:clientData/>
  </xdr:twoCellAnchor>
  <xdr:twoCellAnchor>
    <xdr:from>
      <xdr:col>3</xdr:col>
      <xdr:colOff>751216</xdr:colOff>
      <xdr:row>9</xdr:row>
      <xdr:rowOff>10237</xdr:rowOff>
    </xdr:from>
    <xdr:to>
      <xdr:col>5</xdr:col>
      <xdr:colOff>866946</xdr:colOff>
      <xdr:row>10</xdr:row>
      <xdr:rowOff>0</xdr:rowOff>
    </xdr:to>
    <xdr:sp macro="" textlink="">
      <xdr:nvSpPr>
        <xdr:cNvPr id="3" name="Rounded Rectangle 2">
          <a:extLst>
            <a:ext uri="{FF2B5EF4-FFF2-40B4-BE49-F238E27FC236}">
              <a16:creationId xmlns:a16="http://schemas.microsoft.com/office/drawing/2014/main" id="{FB9341B0-0354-6B44-B80E-7C45C252BE12}"/>
            </a:ext>
          </a:extLst>
        </xdr:cNvPr>
        <xdr:cNvSpPr/>
      </xdr:nvSpPr>
      <xdr:spPr>
        <a:xfrm>
          <a:off x="3227716" y="3083637"/>
          <a:ext cx="2249330" cy="192963"/>
        </a:xfrm>
        <a:prstGeom prst="roundRect">
          <a:avLst/>
        </a:prstGeom>
        <a:solidFill>
          <a:schemeClr val="accent4"/>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ysClr val="windowText" lastClr="000000"/>
              </a:solidFill>
            </a:rPr>
            <a:t>Can</a:t>
          </a:r>
          <a:r>
            <a:rPr lang="en-US" sz="1100" baseline="0">
              <a:solidFill>
                <a:sysClr val="windowText" lastClr="000000"/>
              </a:solidFill>
            </a:rPr>
            <a:t> Champs (Oct)</a:t>
          </a:r>
          <a:endParaRPr lang="en-US" sz="1100">
            <a:solidFill>
              <a:sysClr val="windowText" lastClr="000000"/>
            </a:solidFill>
          </a:endParaRPr>
        </a:p>
      </xdr:txBody>
    </xdr:sp>
    <xdr:clientData/>
  </xdr:twoCellAnchor>
  <xdr:twoCellAnchor>
    <xdr:from>
      <xdr:col>7</xdr:col>
      <xdr:colOff>19713</xdr:colOff>
      <xdr:row>9</xdr:row>
      <xdr:rowOff>19716</xdr:rowOff>
    </xdr:from>
    <xdr:to>
      <xdr:col>8</xdr:col>
      <xdr:colOff>938284</xdr:colOff>
      <xdr:row>9</xdr:row>
      <xdr:rowOff>180074</xdr:rowOff>
    </xdr:to>
    <xdr:sp macro="" textlink="">
      <xdr:nvSpPr>
        <xdr:cNvPr id="4" name="Rounded Rectangle 3">
          <a:extLst>
            <a:ext uri="{FF2B5EF4-FFF2-40B4-BE49-F238E27FC236}">
              <a16:creationId xmlns:a16="http://schemas.microsoft.com/office/drawing/2014/main" id="{6FF5880B-FF05-DA4D-8177-8B7A3684E839}"/>
            </a:ext>
          </a:extLst>
        </xdr:cNvPr>
        <xdr:cNvSpPr/>
      </xdr:nvSpPr>
      <xdr:spPr>
        <a:xfrm>
          <a:off x="7296813" y="3093116"/>
          <a:ext cx="2252071" cy="160358"/>
        </a:xfrm>
        <a:prstGeom prst="roundRect">
          <a:avLst/>
        </a:prstGeom>
        <a:solidFill>
          <a:schemeClr val="accent6">
            <a:lumMod val="60000"/>
            <a:lumOff val="40000"/>
          </a:schemeClr>
        </a:solidFill>
        <a:ln w="25400">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050">
              <a:solidFill>
                <a:sysClr val="windowText" lastClr="000000"/>
              </a:solidFill>
            </a:rPr>
            <a:t>14-15</a:t>
          </a:r>
          <a:r>
            <a:rPr lang="en-US" sz="1050" baseline="0">
              <a:solidFill>
                <a:sysClr val="windowText" lastClr="000000"/>
              </a:solidFill>
            </a:rPr>
            <a:t> </a:t>
          </a:r>
          <a:r>
            <a:rPr lang="en-US" sz="1050">
              <a:solidFill>
                <a:sysClr val="windowText" lastClr="000000"/>
              </a:solidFill>
            </a:rPr>
            <a:t>Jr</a:t>
          </a:r>
          <a:r>
            <a:rPr lang="en-US" sz="1050" baseline="0">
              <a:solidFill>
                <a:sysClr val="windowText" lastClr="000000"/>
              </a:solidFill>
            </a:rPr>
            <a:t> Canadian Open</a:t>
          </a:r>
          <a:endParaRPr lang="en-US" sz="1100">
            <a:solidFill>
              <a:sysClr val="windowText" lastClr="000000"/>
            </a:solidFill>
          </a:endParaRPr>
        </a:p>
      </xdr:txBody>
    </xdr:sp>
    <xdr:clientData/>
  </xdr:twoCellAnchor>
  <xdr:twoCellAnchor>
    <xdr:from>
      <xdr:col>9</xdr:col>
      <xdr:colOff>0</xdr:colOff>
      <xdr:row>26</xdr:row>
      <xdr:rowOff>199029</xdr:rowOff>
    </xdr:from>
    <xdr:to>
      <xdr:col>10</xdr:col>
      <xdr:colOff>947761</xdr:colOff>
      <xdr:row>27</xdr:row>
      <xdr:rowOff>189553</xdr:rowOff>
    </xdr:to>
    <xdr:sp macro="" textlink="">
      <xdr:nvSpPr>
        <xdr:cNvPr id="5" name="Rounded Rectangle 20">
          <a:extLst>
            <a:ext uri="{FF2B5EF4-FFF2-40B4-BE49-F238E27FC236}">
              <a16:creationId xmlns:a16="http://schemas.microsoft.com/office/drawing/2014/main" id="{BE0B8719-C16C-4C4E-9840-9923B071383B}"/>
            </a:ext>
          </a:extLst>
        </xdr:cNvPr>
        <xdr:cNvSpPr/>
      </xdr:nvSpPr>
      <xdr:spPr>
        <a:xfrm>
          <a:off x="9944100" y="6726829"/>
          <a:ext cx="2281261" cy="193724"/>
        </a:xfrm>
        <a:prstGeom prst="roundRect">
          <a:avLst/>
        </a:prstGeom>
        <a:solidFill>
          <a:schemeClr val="accent4"/>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ysClr val="windowText" lastClr="000000"/>
              </a:solidFill>
            </a:rPr>
            <a:t>Can</a:t>
          </a:r>
          <a:r>
            <a:rPr lang="en-US" sz="1100" baseline="0">
              <a:solidFill>
                <a:sysClr val="windowText" lastClr="000000"/>
              </a:solidFill>
            </a:rPr>
            <a:t> Cup #1 (new #1)</a:t>
          </a:r>
          <a:endParaRPr lang="en-US" sz="1100">
            <a:solidFill>
              <a:sysClr val="windowText" lastClr="000000"/>
            </a:solidFill>
          </a:endParaRPr>
        </a:p>
      </xdr:txBody>
    </xdr:sp>
    <xdr:clientData/>
  </xdr:twoCellAnchor>
  <xdr:twoCellAnchor>
    <xdr:from>
      <xdr:col>12</xdr:col>
      <xdr:colOff>3</xdr:colOff>
      <xdr:row>26</xdr:row>
      <xdr:rowOff>182662</xdr:rowOff>
    </xdr:from>
    <xdr:to>
      <xdr:col>13</xdr:col>
      <xdr:colOff>938696</xdr:colOff>
      <xdr:row>27</xdr:row>
      <xdr:rowOff>179457</xdr:rowOff>
    </xdr:to>
    <xdr:sp macro="" textlink="">
      <xdr:nvSpPr>
        <xdr:cNvPr id="6" name="Rounded Rectangle 5">
          <a:extLst>
            <a:ext uri="{FF2B5EF4-FFF2-40B4-BE49-F238E27FC236}">
              <a16:creationId xmlns:a16="http://schemas.microsoft.com/office/drawing/2014/main" id="{247ACEFB-9E41-4F4E-A99F-CDD8A207206A}"/>
            </a:ext>
          </a:extLst>
        </xdr:cNvPr>
        <xdr:cNvSpPr/>
      </xdr:nvSpPr>
      <xdr:spPr>
        <a:xfrm>
          <a:off x="13944603" y="6710462"/>
          <a:ext cx="2272193" cy="199995"/>
        </a:xfrm>
        <a:prstGeom prst="roundRect">
          <a:avLst/>
        </a:prstGeom>
        <a:solidFill>
          <a:schemeClr val="accent4"/>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ysClr val="windowText" lastClr="000000"/>
              </a:solidFill>
            </a:rPr>
            <a:t>Can</a:t>
          </a:r>
          <a:r>
            <a:rPr lang="en-US" sz="1100" baseline="0">
              <a:solidFill>
                <a:sysClr val="windowText" lastClr="000000"/>
              </a:solidFill>
            </a:rPr>
            <a:t> Cup Final</a:t>
          </a:r>
          <a:endParaRPr lang="en-US" sz="1100">
            <a:solidFill>
              <a:sysClr val="windowText" lastClr="000000"/>
            </a:solidFill>
          </a:endParaRPr>
        </a:p>
      </xdr:txBody>
    </xdr:sp>
    <xdr:clientData/>
  </xdr:twoCellAnchor>
  <xdr:twoCellAnchor>
    <xdr:from>
      <xdr:col>1</xdr:col>
      <xdr:colOff>142164</xdr:colOff>
      <xdr:row>8</xdr:row>
      <xdr:rowOff>180075</xdr:rowOff>
    </xdr:from>
    <xdr:to>
      <xdr:col>1</xdr:col>
      <xdr:colOff>691866</xdr:colOff>
      <xdr:row>8</xdr:row>
      <xdr:rowOff>180075</xdr:rowOff>
    </xdr:to>
    <xdr:cxnSp macro="">
      <xdr:nvCxnSpPr>
        <xdr:cNvPr id="7" name="Straight Arrow Connector 38">
          <a:extLst>
            <a:ext uri="{FF2B5EF4-FFF2-40B4-BE49-F238E27FC236}">
              <a16:creationId xmlns:a16="http://schemas.microsoft.com/office/drawing/2014/main" id="{334443E6-E13D-C340-A92E-C7A0C9CCE7E2}"/>
            </a:ext>
          </a:extLst>
        </xdr:cNvPr>
        <xdr:cNvCxnSpPr/>
      </xdr:nvCxnSpPr>
      <xdr:spPr>
        <a:xfrm>
          <a:off x="1018464" y="3050275"/>
          <a:ext cx="549702" cy="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751216</xdr:colOff>
      <xdr:row>9</xdr:row>
      <xdr:rowOff>106719</xdr:rowOff>
    </xdr:from>
    <xdr:to>
      <xdr:col>9</xdr:col>
      <xdr:colOff>0</xdr:colOff>
      <xdr:row>27</xdr:row>
      <xdr:rowOff>92691</xdr:rowOff>
    </xdr:to>
    <xdr:cxnSp macro="">
      <xdr:nvCxnSpPr>
        <xdr:cNvPr id="8" name="Elbow Connector 7">
          <a:extLst>
            <a:ext uri="{FF2B5EF4-FFF2-40B4-BE49-F238E27FC236}">
              <a16:creationId xmlns:a16="http://schemas.microsoft.com/office/drawing/2014/main" id="{E5786C50-5958-B74C-B16C-5F876B83F846}"/>
            </a:ext>
          </a:extLst>
        </xdr:cNvPr>
        <xdr:cNvCxnSpPr>
          <a:stCxn id="3" idx="1"/>
          <a:endCxn id="5" idx="1"/>
        </xdr:cNvCxnSpPr>
      </xdr:nvCxnSpPr>
      <xdr:spPr>
        <a:xfrm rot="10800000" flipH="1" flipV="1">
          <a:off x="3227716" y="3180119"/>
          <a:ext cx="6716384" cy="3643572"/>
        </a:xfrm>
        <a:prstGeom prst="bentConnector3">
          <a:avLst>
            <a:gd name="adj1" fmla="val -3404"/>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947761</xdr:colOff>
      <xdr:row>27</xdr:row>
      <xdr:rowOff>79460</xdr:rowOff>
    </xdr:from>
    <xdr:to>
      <xdr:col>12</xdr:col>
      <xdr:colOff>3</xdr:colOff>
      <xdr:row>27</xdr:row>
      <xdr:rowOff>92691</xdr:rowOff>
    </xdr:to>
    <xdr:cxnSp macro="">
      <xdr:nvCxnSpPr>
        <xdr:cNvPr id="9" name="Straight Arrow Connector 8">
          <a:extLst>
            <a:ext uri="{FF2B5EF4-FFF2-40B4-BE49-F238E27FC236}">
              <a16:creationId xmlns:a16="http://schemas.microsoft.com/office/drawing/2014/main" id="{4F2DE687-D6A6-4C4F-8060-4F16952AFA0E}"/>
            </a:ext>
          </a:extLst>
        </xdr:cNvPr>
        <xdr:cNvCxnSpPr>
          <a:stCxn id="5" idx="3"/>
          <a:endCxn id="6" idx="1"/>
        </xdr:cNvCxnSpPr>
      </xdr:nvCxnSpPr>
      <xdr:spPr>
        <a:xfrm flipV="1">
          <a:off x="12225361" y="6810460"/>
          <a:ext cx="1719242" cy="13231"/>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23098</xdr:colOff>
      <xdr:row>33</xdr:row>
      <xdr:rowOff>196275</xdr:rowOff>
    </xdr:from>
    <xdr:to>
      <xdr:col>6</xdr:col>
      <xdr:colOff>1154553</xdr:colOff>
      <xdr:row>35</xdr:row>
      <xdr:rowOff>1</xdr:rowOff>
    </xdr:to>
    <xdr:sp macro="" textlink="">
      <xdr:nvSpPr>
        <xdr:cNvPr id="10" name="Rounded Rectangle 9">
          <a:extLst>
            <a:ext uri="{FF2B5EF4-FFF2-40B4-BE49-F238E27FC236}">
              <a16:creationId xmlns:a16="http://schemas.microsoft.com/office/drawing/2014/main" id="{65EE0EF6-91E4-6D4D-BC30-3989A4E97493}"/>
            </a:ext>
          </a:extLst>
        </xdr:cNvPr>
        <xdr:cNvSpPr/>
      </xdr:nvSpPr>
      <xdr:spPr>
        <a:xfrm>
          <a:off x="5966698" y="8146475"/>
          <a:ext cx="1131455" cy="210126"/>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1-2 W</a:t>
          </a:r>
          <a:r>
            <a:rPr lang="en-US" sz="1100" baseline="0"/>
            <a:t>Cups</a:t>
          </a:r>
        </a:p>
      </xdr:txBody>
    </xdr:sp>
    <xdr:clientData/>
  </xdr:twoCellAnchor>
  <xdr:twoCellAnchor>
    <xdr:from>
      <xdr:col>7</xdr:col>
      <xdr:colOff>13854</xdr:colOff>
      <xdr:row>33</xdr:row>
      <xdr:rowOff>187038</xdr:rowOff>
    </xdr:from>
    <xdr:to>
      <xdr:col>7</xdr:col>
      <xdr:colOff>1145309</xdr:colOff>
      <xdr:row>34</xdr:row>
      <xdr:rowOff>198582</xdr:rowOff>
    </xdr:to>
    <xdr:sp macro="" textlink="">
      <xdr:nvSpPr>
        <xdr:cNvPr id="11" name="Rounded Rectangle 10">
          <a:extLst>
            <a:ext uri="{FF2B5EF4-FFF2-40B4-BE49-F238E27FC236}">
              <a16:creationId xmlns:a16="http://schemas.microsoft.com/office/drawing/2014/main" id="{6F6E6A3C-5609-684C-94AD-D004646722A0}"/>
            </a:ext>
          </a:extLst>
        </xdr:cNvPr>
        <xdr:cNvSpPr/>
      </xdr:nvSpPr>
      <xdr:spPr>
        <a:xfrm>
          <a:off x="7290954" y="8137238"/>
          <a:ext cx="1131455" cy="214744"/>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3-4 W</a:t>
          </a:r>
          <a:r>
            <a:rPr lang="en-US" sz="1100" baseline="0"/>
            <a:t>Cups</a:t>
          </a:r>
        </a:p>
      </xdr:txBody>
    </xdr:sp>
    <xdr:clientData/>
  </xdr:twoCellAnchor>
  <xdr:twoCellAnchor>
    <xdr:from>
      <xdr:col>10</xdr:col>
      <xdr:colOff>16162</xdr:colOff>
      <xdr:row>33</xdr:row>
      <xdr:rowOff>177800</xdr:rowOff>
    </xdr:from>
    <xdr:to>
      <xdr:col>10</xdr:col>
      <xdr:colOff>1147617</xdr:colOff>
      <xdr:row>34</xdr:row>
      <xdr:rowOff>189344</xdr:rowOff>
    </xdr:to>
    <xdr:sp macro="" textlink="">
      <xdr:nvSpPr>
        <xdr:cNvPr id="12" name="Rounded Rectangle 11">
          <a:extLst>
            <a:ext uri="{FF2B5EF4-FFF2-40B4-BE49-F238E27FC236}">
              <a16:creationId xmlns:a16="http://schemas.microsoft.com/office/drawing/2014/main" id="{2D0D6889-0E66-B742-AE9B-BB1823CB1526}"/>
            </a:ext>
          </a:extLst>
        </xdr:cNvPr>
        <xdr:cNvSpPr/>
      </xdr:nvSpPr>
      <xdr:spPr>
        <a:xfrm>
          <a:off x="11293762" y="8128000"/>
          <a:ext cx="1131455" cy="214744"/>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5-6 W</a:t>
          </a:r>
          <a:r>
            <a:rPr lang="en-US" sz="1100" baseline="0"/>
            <a:t>Cups</a:t>
          </a:r>
        </a:p>
      </xdr:txBody>
    </xdr:sp>
    <xdr:clientData/>
  </xdr:twoCellAnchor>
  <xdr:twoCellAnchor>
    <xdr:from>
      <xdr:col>12</xdr:col>
      <xdr:colOff>11540</xdr:colOff>
      <xdr:row>33</xdr:row>
      <xdr:rowOff>164045</xdr:rowOff>
    </xdr:from>
    <xdr:to>
      <xdr:col>13</xdr:col>
      <xdr:colOff>219357</xdr:colOff>
      <xdr:row>34</xdr:row>
      <xdr:rowOff>202548</xdr:rowOff>
    </xdr:to>
    <xdr:sp macro="" textlink="">
      <xdr:nvSpPr>
        <xdr:cNvPr id="13" name="Rounded Rectangle 12">
          <a:extLst>
            <a:ext uri="{FF2B5EF4-FFF2-40B4-BE49-F238E27FC236}">
              <a16:creationId xmlns:a16="http://schemas.microsoft.com/office/drawing/2014/main" id="{D7FBAEB0-DCE8-274A-86A4-A19E9183EB39}"/>
            </a:ext>
          </a:extLst>
        </xdr:cNvPr>
        <xdr:cNvSpPr/>
      </xdr:nvSpPr>
      <xdr:spPr>
        <a:xfrm>
          <a:off x="13956140" y="8114245"/>
          <a:ext cx="1541317" cy="241703"/>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baseline="0"/>
            <a:t>World Champs</a:t>
          </a:r>
        </a:p>
      </xdr:txBody>
    </xdr:sp>
    <xdr:clientData/>
  </xdr:twoCellAnchor>
  <xdr:twoCellAnchor>
    <xdr:from>
      <xdr:col>5</xdr:col>
      <xdr:colOff>866946</xdr:colOff>
      <xdr:row>9</xdr:row>
      <xdr:rowOff>108651</xdr:rowOff>
    </xdr:from>
    <xdr:to>
      <xdr:col>6</xdr:col>
      <xdr:colOff>23098</xdr:colOff>
      <xdr:row>34</xdr:row>
      <xdr:rowOff>98138</xdr:rowOff>
    </xdr:to>
    <xdr:cxnSp macro="">
      <xdr:nvCxnSpPr>
        <xdr:cNvPr id="14" name="Elbow Connector 13">
          <a:extLst>
            <a:ext uri="{FF2B5EF4-FFF2-40B4-BE49-F238E27FC236}">
              <a16:creationId xmlns:a16="http://schemas.microsoft.com/office/drawing/2014/main" id="{26D642E0-6854-004B-8F4B-F8E49478CC87}"/>
            </a:ext>
          </a:extLst>
        </xdr:cNvPr>
        <xdr:cNvCxnSpPr>
          <a:stCxn id="3" idx="3"/>
          <a:endCxn id="10" idx="1"/>
        </xdr:cNvCxnSpPr>
      </xdr:nvCxnSpPr>
      <xdr:spPr>
        <a:xfrm>
          <a:off x="5477046" y="3182051"/>
          <a:ext cx="489652" cy="5069487"/>
        </a:xfrm>
        <a:prstGeom prst="bentConnector3">
          <a:avLst>
            <a:gd name="adj1" fmla="val 50000"/>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1295400</xdr:colOff>
      <xdr:row>28</xdr:row>
      <xdr:rowOff>0</xdr:rowOff>
    </xdr:from>
    <xdr:to>
      <xdr:col>10</xdr:col>
      <xdr:colOff>16162</xdr:colOff>
      <xdr:row>34</xdr:row>
      <xdr:rowOff>81972</xdr:rowOff>
    </xdr:to>
    <xdr:cxnSp macro="">
      <xdr:nvCxnSpPr>
        <xdr:cNvPr id="15" name="Elbow Connector 14">
          <a:extLst>
            <a:ext uri="{FF2B5EF4-FFF2-40B4-BE49-F238E27FC236}">
              <a16:creationId xmlns:a16="http://schemas.microsoft.com/office/drawing/2014/main" id="{C0CA0F20-C0E5-8A4C-813C-AD03D2B56678}"/>
            </a:ext>
          </a:extLst>
        </xdr:cNvPr>
        <xdr:cNvCxnSpPr>
          <a:endCxn id="12" idx="1"/>
        </xdr:cNvCxnSpPr>
      </xdr:nvCxnSpPr>
      <xdr:spPr>
        <a:xfrm>
          <a:off x="9906000" y="6934200"/>
          <a:ext cx="1387762" cy="1301172"/>
        </a:xfrm>
        <a:prstGeom prst="bentConnector3">
          <a:avLst>
            <a:gd name="adj1" fmla="val -1268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1147617</xdr:colOff>
      <xdr:row>34</xdr:row>
      <xdr:rowOff>79764</xdr:rowOff>
    </xdr:from>
    <xdr:to>
      <xdr:col>12</xdr:col>
      <xdr:colOff>11540</xdr:colOff>
      <xdr:row>34</xdr:row>
      <xdr:rowOff>80040</xdr:rowOff>
    </xdr:to>
    <xdr:cxnSp macro="">
      <xdr:nvCxnSpPr>
        <xdr:cNvPr id="16" name="Straight Arrow Connector 15">
          <a:extLst>
            <a:ext uri="{FF2B5EF4-FFF2-40B4-BE49-F238E27FC236}">
              <a16:creationId xmlns:a16="http://schemas.microsoft.com/office/drawing/2014/main" id="{055E2091-9C7C-794E-8CDC-F4B4F8B2496C}"/>
            </a:ext>
          </a:extLst>
        </xdr:cNvPr>
        <xdr:cNvCxnSpPr>
          <a:stCxn id="12" idx="3"/>
          <a:endCxn id="13" idx="1"/>
        </xdr:cNvCxnSpPr>
      </xdr:nvCxnSpPr>
      <xdr:spPr>
        <a:xfrm flipV="1">
          <a:off x="12425217" y="8233164"/>
          <a:ext cx="1530923" cy="276"/>
        </a:xfrm>
        <a:prstGeom prst="straightConnector1">
          <a:avLst/>
        </a:prstGeom>
        <a:ln w="222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1147617</xdr:colOff>
      <xdr:row>27</xdr:row>
      <xdr:rowOff>77527</xdr:rowOff>
    </xdr:from>
    <xdr:to>
      <xdr:col>12</xdr:col>
      <xdr:colOff>3</xdr:colOff>
      <xdr:row>34</xdr:row>
      <xdr:rowOff>80040</xdr:rowOff>
    </xdr:to>
    <xdr:cxnSp macro="">
      <xdr:nvCxnSpPr>
        <xdr:cNvPr id="17" name="Straight Arrow Connector 16">
          <a:extLst>
            <a:ext uri="{FF2B5EF4-FFF2-40B4-BE49-F238E27FC236}">
              <a16:creationId xmlns:a16="http://schemas.microsoft.com/office/drawing/2014/main" id="{93D88FE0-0D7A-A84D-A5ED-69B7306A2092}"/>
            </a:ext>
          </a:extLst>
        </xdr:cNvPr>
        <xdr:cNvCxnSpPr>
          <a:stCxn id="12" idx="3"/>
          <a:endCxn id="6" idx="1"/>
        </xdr:cNvCxnSpPr>
      </xdr:nvCxnSpPr>
      <xdr:spPr>
        <a:xfrm flipV="1">
          <a:off x="12425217" y="6808527"/>
          <a:ext cx="1519386" cy="1424913"/>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258517</xdr:colOff>
      <xdr:row>25</xdr:row>
      <xdr:rowOff>101400</xdr:rowOff>
    </xdr:from>
    <xdr:to>
      <xdr:col>4</xdr:col>
      <xdr:colOff>41414</xdr:colOff>
      <xdr:row>28</xdr:row>
      <xdr:rowOff>124240</xdr:rowOff>
    </xdr:to>
    <xdr:sp macro="" textlink="">
      <xdr:nvSpPr>
        <xdr:cNvPr id="18" name="Dodecagon 17">
          <a:extLst>
            <a:ext uri="{FF2B5EF4-FFF2-40B4-BE49-F238E27FC236}">
              <a16:creationId xmlns:a16="http://schemas.microsoft.com/office/drawing/2014/main" id="{DB569A2A-FE6B-954C-AE3D-E7866DEC691E}"/>
            </a:ext>
          </a:extLst>
        </xdr:cNvPr>
        <xdr:cNvSpPr/>
      </xdr:nvSpPr>
      <xdr:spPr>
        <a:xfrm>
          <a:off x="2735017" y="6426000"/>
          <a:ext cx="582997" cy="632440"/>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20</a:t>
          </a:r>
          <a:endParaRPr lang="en-US" sz="1100"/>
        </a:p>
      </xdr:txBody>
    </xdr:sp>
    <xdr:clientData/>
  </xdr:twoCellAnchor>
  <xdr:twoCellAnchor>
    <xdr:from>
      <xdr:col>8</xdr:col>
      <xdr:colOff>962891</xdr:colOff>
      <xdr:row>33</xdr:row>
      <xdr:rowOff>39254</xdr:rowOff>
    </xdr:from>
    <xdr:to>
      <xdr:col>9</xdr:col>
      <xdr:colOff>73892</xdr:colOff>
      <xdr:row>35</xdr:row>
      <xdr:rowOff>85437</xdr:rowOff>
    </xdr:to>
    <xdr:sp macro="" textlink="">
      <xdr:nvSpPr>
        <xdr:cNvPr id="19" name="Dodecagon 18">
          <a:extLst>
            <a:ext uri="{FF2B5EF4-FFF2-40B4-BE49-F238E27FC236}">
              <a16:creationId xmlns:a16="http://schemas.microsoft.com/office/drawing/2014/main" id="{C972FE38-031E-D542-9F67-71F0AB59AA7E}"/>
            </a:ext>
          </a:extLst>
        </xdr:cNvPr>
        <xdr:cNvSpPr/>
      </xdr:nvSpPr>
      <xdr:spPr>
        <a:xfrm>
          <a:off x="9573491" y="7989454"/>
          <a:ext cx="444501" cy="452583"/>
        </a:xfrm>
        <a:prstGeom prst="dodecagon">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6</a:t>
          </a:r>
          <a:endParaRPr lang="en-US" sz="1100"/>
        </a:p>
      </xdr:txBody>
    </xdr:sp>
    <xdr:clientData/>
  </xdr:twoCellAnchor>
  <xdr:twoCellAnchor>
    <xdr:from>
      <xdr:col>11</xdr:col>
      <xdr:colOff>327387</xdr:colOff>
      <xdr:row>29</xdr:row>
      <xdr:rowOff>110786</xdr:rowOff>
    </xdr:from>
    <xdr:to>
      <xdr:col>11</xdr:col>
      <xdr:colOff>800751</xdr:colOff>
      <xdr:row>31</xdr:row>
      <xdr:rowOff>156969</xdr:rowOff>
    </xdr:to>
    <xdr:sp macro="" textlink="">
      <xdr:nvSpPr>
        <xdr:cNvPr id="20" name="Dodecagon 19">
          <a:extLst>
            <a:ext uri="{FF2B5EF4-FFF2-40B4-BE49-F238E27FC236}">
              <a16:creationId xmlns:a16="http://schemas.microsoft.com/office/drawing/2014/main" id="{9389E1FC-25E1-944B-9D99-51D47C2824C9}"/>
            </a:ext>
          </a:extLst>
        </xdr:cNvPr>
        <xdr:cNvSpPr/>
      </xdr:nvSpPr>
      <xdr:spPr>
        <a:xfrm>
          <a:off x="12938487" y="7248186"/>
          <a:ext cx="473364" cy="452583"/>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1</a:t>
          </a:r>
          <a:endParaRPr lang="en-US" sz="1100"/>
        </a:p>
      </xdr:txBody>
    </xdr:sp>
    <xdr:clientData/>
  </xdr:twoCellAnchor>
  <xdr:twoCellAnchor>
    <xdr:from>
      <xdr:col>11</xdr:col>
      <xdr:colOff>191654</xdr:colOff>
      <xdr:row>33</xdr:row>
      <xdr:rowOff>53109</xdr:rowOff>
    </xdr:from>
    <xdr:to>
      <xdr:col>11</xdr:col>
      <xdr:colOff>665018</xdr:colOff>
      <xdr:row>35</xdr:row>
      <xdr:rowOff>99292</xdr:rowOff>
    </xdr:to>
    <xdr:sp macro="" textlink="">
      <xdr:nvSpPr>
        <xdr:cNvPr id="21" name="Dodecagon 20">
          <a:extLst>
            <a:ext uri="{FF2B5EF4-FFF2-40B4-BE49-F238E27FC236}">
              <a16:creationId xmlns:a16="http://schemas.microsoft.com/office/drawing/2014/main" id="{F54D4FE0-8A81-4D4E-BC90-BC906F78EBAE}"/>
            </a:ext>
          </a:extLst>
        </xdr:cNvPr>
        <xdr:cNvSpPr/>
      </xdr:nvSpPr>
      <xdr:spPr>
        <a:xfrm>
          <a:off x="12802754" y="8003309"/>
          <a:ext cx="473364" cy="452583"/>
        </a:xfrm>
        <a:prstGeom prst="dodecagon">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5</a:t>
          </a:r>
          <a:endParaRPr lang="en-US" sz="1100"/>
        </a:p>
      </xdr:txBody>
    </xdr:sp>
    <xdr:clientData/>
  </xdr:twoCellAnchor>
  <xdr:twoCellAnchor>
    <xdr:from>
      <xdr:col>11</xdr:col>
      <xdr:colOff>122379</xdr:colOff>
      <xdr:row>26</xdr:row>
      <xdr:rowOff>53109</xdr:rowOff>
    </xdr:from>
    <xdr:to>
      <xdr:col>11</xdr:col>
      <xdr:colOff>595743</xdr:colOff>
      <xdr:row>28</xdr:row>
      <xdr:rowOff>99291</xdr:rowOff>
    </xdr:to>
    <xdr:sp macro="" textlink="">
      <xdr:nvSpPr>
        <xdr:cNvPr id="22" name="Dodecagon 21">
          <a:extLst>
            <a:ext uri="{FF2B5EF4-FFF2-40B4-BE49-F238E27FC236}">
              <a16:creationId xmlns:a16="http://schemas.microsoft.com/office/drawing/2014/main" id="{E8F150F8-8246-304B-BCF8-D1187E6A717A}"/>
            </a:ext>
          </a:extLst>
        </xdr:cNvPr>
        <xdr:cNvSpPr/>
      </xdr:nvSpPr>
      <xdr:spPr>
        <a:xfrm>
          <a:off x="12733479" y="6580909"/>
          <a:ext cx="473364" cy="452582"/>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30</a:t>
          </a:r>
          <a:endParaRPr lang="en-US" sz="1100"/>
        </a:p>
      </xdr:txBody>
    </xdr:sp>
    <xdr:clientData/>
  </xdr:twoCellAnchor>
  <xdr:twoCellAnchor>
    <xdr:from>
      <xdr:col>1</xdr:col>
      <xdr:colOff>76200</xdr:colOff>
      <xdr:row>12</xdr:row>
      <xdr:rowOff>12700</xdr:rowOff>
    </xdr:from>
    <xdr:to>
      <xdr:col>1</xdr:col>
      <xdr:colOff>622301</xdr:colOff>
      <xdr:row>14</xdr:row>
      <xdr:rowOff>154781</xdr:rowOff>
    </xdr:to>
    <xdr:sp macro="" textlink="">
      <xdr:nvSpPr>
        <xdr:cNvPr id="23" name="Dodecagon 106">
          <a:extLst>
            <a:ext uri="{FF2B5EF4-FFF2-40B4-BE49-F238E27FC236}">
              <a16:creationId xmlns:a16="http://schemas.microsoft.com/office/drawing/2014/main" id="{AFB21C4B-D6D4-B84A-9D64-F121843D4E8D}"/>
            </a:ext>
          </a:extLst>
        </xdr:cNvPr>
        <xdr:cNvSpPr/>
      </xdr:nvSpPr>
      <xdr:spPr>
        <a:xfrm>
          <a:off x="952500" y="3695700"/>
          <a:ext cx="546101" cy="548481"/>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Pq</a:t>
          </a:r>
          <a:endParaRPr lang="en-US" sz="1100"/>
        </a:p>
      </xdr:txBody>
    </xdr:sp>
    <xdr:clientData/>
  </xdr:twoCellAnchor>
  <xdr:twoCellAnchor>
    <xdr:from>
      <xdr:col>1</xdr:col>
      <xdr:colOff>76200</xdr:colOff>
      <xdr:row>15</xdr:row>
      <xdr:rowOff>88900</xdr:rowOff>
    </xdr:from>
    <xdr:to>
      <xdr:col>1</xdr:col>
      <xdr:colOff>621145</xdr:colOff>
      <xdr:row>18</xdr:row>
      <xdr:rowOff>27710</xdr:rowOff>
    </xdr:to>
    <xdr:sp macro="" textlink="">
      <xdr:nvSpPr>
        <xdr:cNvPr id="24" name="Dodecagon 23">
          <a:extLst>
            <a:ext uri="{FF2B5EF4-FFF2-40B4-BE49-F238E27FC236}">
              <a16:creationId xmlns:a16="http://schemas.microsoft.com/office/drawing/2014/main" id="{A87F888F-1FE5-1447-AEBC-0D7FCD145004}"/>
            </a:ext>
          </a:extLst>
        </xdr:cNvPr>
        <xdr:cNvSpPr/>
      </xdr:nvSpPr>
      <xdr:spPr>
        <a:xfrm>
          <a:off x="952500" y="4381500"/>
          <a:ext cx="544945" cy="548410"/>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a:t>
          </a:r>
          <a:endParaRPr lang="en-US" sz="1100"/>
        </a:p>
      </xdr:txBody>
    </xdr:sp>
    <xdr:clientData/>
  </xdr:twoCellAnchor>
  <xdr:twoCellAnchor>
    <xdr:from>
      <xdr:col>5</xdr:col>
      <xdr:colOff>866946</xdr:colOff>
      <xdr:row>9</xdr:row>
      <xdr:rowOff>106719</xdr:rowOff>
    </xdr:from>
    <xdr:to>
      <xdr:col>7</xdr:col>
      <xdr:colOff>12700</xdr:colOff>
      <xdr:row>15</xdr:row>
      <xdr:rowOff>114300</xdr:rowOff>
    </xdr:to>
    <xdr:cxnSp macro="">
      <xdr:nvCxnSpPr>
        <xdr:cNvPr id="25" name="Elbow Connector 116">
          <a:extLst>
            <a:ext uri="{FF2B5EF4-FFF2-40B4-BE49-F238E27FC236}">
              <a16:creationId xmlns:a16="http://schemas.microsoft.com/office/drawing/2014/main" id="{3047750A-A2AD-CE40-8CEF-47A6A1F666E5}"/>
            </a:ext>
          </a:extLst>
        </xdr:cNvPr>
        <xdr:cNvCxnSpPr>
          <a:cxnSpLocks/>
          <a:stCxn id="3" idx="3"/>
          <a:endCxn id="82" idx="1"/>
        </xdr:cNvCxnSpPr>
      </xdr:nvCxnSpPr>
      <xdr:spPr>
        <a:xfrm>
          <a:off x="5477046" y="3180119"/>
          <a:ext cx="1812754" cy="1226781"/>
        </a:xfrm>
        <a:prstGeom prst="bentConnector3">
          <a:avLst>
            <a:gd name="adj1" fmla="val 11261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252293</xdr:colOff>
      <xdr:row>25</xdr:row>
      <xdr:rowOff>74845</xdr:rowOff>
    </xdr:from>
    <xdr:to>
      <xdr:col>2</xdr:col>
      <xdr:colOff>18774</xdr:colOff>
      <xdr:row>28</xdr:row>
      <xdr:rowOff>4418</xdr:rowOff>
    </xdr:to>
    <xdr:sp macro="" textlink="">
      <xdr:nvSpPr>
        <xdr:cNvPr id="26" name="Dodecagon 125">
          <a:extLst>
            <a:ext uri="{FF2B5EF4-FFF2-40B4-BE49-F238E27FC236}">
              <a16:creationId xmlns:a16="http://schemas.microsoft.com/office/drawing/2014/main" id="{FE2B2697-D6E3-0B4A-87EC-C37E4E96A14D}"/>
            </a:ext>
          </a:extLst>
        </xdr:cNvPr>
        <xdr:cNvSpPr/>
      </xdr:nvSpPr>
      <xdr:spPr>
        <a:xfrm>
          <a:off x="1128593" y="6399445"/>
          <a:ext cx="566581" cy="539173"/>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20</a:t>
          </a:r>
          <a:endParaRPr lang="en-US" sz="1100"/>
        </a:p>
      </xdr:txBody>
    </xdr:sp>
    <xdr:clientData/>
  </xdr:twoCellAnchor>
  <xdr:twoCellAnchor>
    <xdr:from>
      <xdr:col>9</xdr:col>
      <xdr:colOff>14909</xdr:colOff>
      <xdr:row>14</xdr:row>
      <xdr:rowOff>192706</xdr:rowOff>
    </xdr:from>
    <xdr:to>
      <xdr:col>10</xdr:col>
      <xdr:colOff>1003300</xdr:colOff>
      <xdr:row>16</xdr:row>
      <xdr:rowOff>25400</xdr:rowOff>
    </xdr:to>
    <xdr:sp macro="" textlink="">
      <xdr:nvSpPr>
        <xdr:cNvPr id="27" name="Rounded Rectangle 83">
          <a:extLst>
            <a:ext uri="{FF2B5EF4-FFF2-40B4-BE49-F238E27FC236}">
              <a16:creationId xmlns:a16="http://schemas.microsoft.com/office/drawing/2014/main" id="{9F57C853-75C8-284D-A4A0-94BF67D7F600}"/>
            </a:ext>
          </a:extLst>
        </xdr:cNvPr>
        <xdr:cNvSpPr/>
      </xdr:nvSpPr>
      <xdr:spPr>
        <a:xfrm>
          <a:off x="9959009" y="4282106"/>
          <a:ext cx="2321891" cy="239094"/>
        </a:xfrm>
        <a:prstGeom prst="roundRect">
          <a:avLst/>
        </a:prstGeom>
        <a:solidFill>
          <a:schemeClr val="bg1">
            <a:lumMod val="6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b"/>
        <a:lstStyle/>
        <a:p>
          <a:pPr algn="ctr"/>
          <a:r>
            <a:rPr lang="en-US" sz="1100" baseline="0">
              <a:solidFill>
                <a:schemeClr val="tx1"/>
              </a:solidFill>
            </a:rPr>
            <a:t>YOG</a:t>
          </a:r>
        </a:p>
      </xdr:txBody>
    </xdr:sp>
    <xdr:clientData/>
  </xdr:twoCellAnchor>
  <xdr:twoCellAnchor>
    <xdr:from>
      <xdr:col>1</xdr:col>
      <xdr:colOff>142164</xdr:colOff>
      <xdr:row>9</xdr:row>
      <xdr:rowOff>133716</xdr:rowOff>
    </xdr:from>
    <xdr:to>
      <xdr:col>1</xdr:col>
      <xdr:colOff>691866</xdr:colOff>
      <xdr:row>9</xdr:row>
      <xdr:rowOff>133716</xdr:rowOff>
    </xdr:to>
    <xdr:cxnSp macro="">
      <xdr:nvCxnSpPr>
        <xdr:cNvPr id="28" name="Straight Arrow Connector 38">
          <a:extLst>
            <a:ext uri="{FF2B5EF4-FFF2-40B4-BE49-F238E27FC236}">
              <a16:creationId xmlns:a16="http://schemas.microsoft.com/office/drawing/2014/main" id="{44C7BF68-F567-D643-8A0A-A11358B58409}"/>
            </a:ext>
          </a:extLst>
        </xdr:cNvPr>
        <xdr:cNvCxnSpPr/>
      </xdr:nvCxnSpPr>
      <xdr:spPr>
        <a:xfrm>
          <a:off x="1018464" y="3207116"/>
          <a:ext cx="549702"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432954</xdr:colOff>
      <xdr:row>5</xdr:row>
      <xdr:rowOff>211282</xdr:rowOff>
    </xdr:from>
    <xdr:to>
      <xdr:col>12</xdr:col>
      <xdr:colOff>939800</xdr:colOff>
      <xdr:row>6</xdr:row>
      <xdr:rowOff>368300</xdr:rowOff>
    </xdr:to>
    <xdr:sp macro="" textlink="">
      <xdr:nvSpPr>
        <xdr:cNvPr id="29" name="Dodecagon 94">
          <a:extLst>
            <a:ext uri="{FF2B5EF4-FFF2-40B4-BE49-F238E27FC236}">
              <a16:creationId xmlns:a16="http://schemas.microsoft.com/office/drawing/2014/main" id="{9483BAD3-6F36-9349-B0EF-16A190E735E7}"/>
            </a:ext>
          </a:extLst>
        </xdr:cNvPr>
        <xdr:cNvSpPr/>
      </xdr:nvSpPr>
      <xdr:spPr>
        <a:xfrm>
          <a:off x="14377554" y="2116282"/>
          <a:ext cx="506846" cy="538018"/>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15</a:t>
          </a:r>
          <a:endParaRPr lang="en-US" sz="1100"/>
        </a:p>
      </xdr:txBody>
    </xdr:sp>
    <xdr:clientData/>
  </xdr:twoCellAnchor>
  <xdr:twoCellAnchor>
    <xdr:from>
      <xdr:col>9</xdr:col>
      <xdr:colOff>1154543</xdr:colOff>
      <xdr:row>5</xdr:row>
      <xdr:rowOff>267854</xdr:rowOff>
    </xdr:from>
    <xdr:to>
      <xdr:col>10</xdr:col>
      <xdr:colOff>269007</xdr:colOff>
      <xdr:row>6</xdr:row>
      <xdr:rowOff>339436</xdr:rowOff>
    </xdr:to>
    <xdr:sp macro="" textlink="">
      <xdr:nvSpPr>
        <xdr:cNvPr id="30" name="Dodecagon 64">
          <a:extLst>
            <a:ext uri="{FF2B5EF4-FFF2-40B4-BE49-F238E27FC236}">
              <a16:creationId xmlns:a16="http://schemas.microsoft.com/office/drawing/2014/main" id="{46C89EDC-E7C4-CE4B-BD82-D9520F9702F4}"/>
            </a:ext>
          </a:extLst>
        </xdr:cNvPr>
        <xdr:cNvSpPr/>
      </xdr:nvSpPr>
      <xdr:spPr>
        <a:xfrm>
          <a:off x="11098643" y="2172854"/>
          <a:ext cx="447964" cy="452582"/>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6</a:t>
          </a:r>
          <a:endParaRPr lang="en-US" sz="1100"/>
        </a:p>
      </xdr:txBody>
    </xdr:sp>
    <xdr:clientData/>
  </xdr:twoCellAnchor>
  <xdr:twoCellAnchor>
    <xdr:from>
      <xdr:col>7</xdr:col>
      <xdr:colOff>151243</xdr:colOff>
      <xdr:row>5</xdr:row>
      <xdr:rowOff>242454</xdr:rowOff>
    </xdr:from>
    <xdr:to>
      <xdr:col>7</xdr:col>
      <xdr:colOff>624607</xdr:colOff>
      <xdr:row>6</xdr:row>
      <xdr:rowOff>314036</xdr:rowOff>
    </xdr:to>
    <xdr:sp macro="" textlink="">
      <xdr:nvSpPr>
        <xdr:cNvPr id="31" name="Dodecagon 65">
          <a:extLst>
            <a:ext uri="{FF2B5EF4-FFF2-40B4-BE49-F238E27FC236}">
              <a16:creationId xmlns:a16="http://schemas.microsoft.com/office/drawing/2014/main" id="{5BDDDEBD-9866-7843-A4EC-80398D547115}"/>
            </a:ext>
          </a:extLst>
        </xdr:cNvPr>
        <xdr:cNvSpPr/>
      </xdr:nvSpPr>
      <xdr:spPr>
        <a:xfrm>
          <a:off x="7428343" y="2147454"/>
          <a:ext cx="473364" cy="452582"/>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10</a:t>
          </a:r>
          <a:endParaRPr lang="en-US" sz="1100"/>
        </a:p>
      </xdr:txBody>
    </xdr:sp>
    <xdr:clientData/>
  </xdr:twoCellAnchor>
  <xdr:twoCellAnchor>
    <xdr:from>
      <xdr:col>11</xdr:col>
      <xdr:colOff>849743</xdr:colOff>
      <xdr:row>23</xdr:row>
      <xdr:rowOff>13854</xdr:rowOff>
    </xdr:from>
    <xdr:to>
      <xdr:col>11</xdr:col>
      <xdr:colOff>1323107</xdr:colOff>
      <xdr:row>25</xdr:row>
      <xdr:rowOff>60036</xdr:rowOff>
    </xdr:to>
    <xdr:sp macro="" textlink="">
      <xdr:nvSpPr>
        <xdr:cNvPr id="32" name="Dodecagon 66">
          <a:extLst>
            <a:ext uri="{FF2B5EF4-FFF2-40B4-BE49-F238E27FC236}">
              <a16:creationId xmlns:a16="http://schemas.microsoft.com/office/drawing/2014/main" id="{6A0AFE81-BB0A-3C4C-B30E-E30CAE7273A5}"/>
            </a:ext>
          </a:extLst>
        </xdr:cNvPr>
        <xdr:cNvSpPr/>
      </xdr:nvSpPr>
      <xdr:spPr>
        <a:xfrm>
          <a:off x="13460843" y="5932054"/>
          <a:ext cx="473364" cy="452582"/>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3</a:t>
          </a:r>
          <a:endParaRPr lang="en-US" sz="1100"/>
        </a:p>
      </xdr:txBody>
    </xdr:sp>
    <xdr:clientData/>
  </xdr:twoCellAnchor>
  <xdr:twoCellAnchor>
    <xdr:from>
      <xdr:col>12</xdr:col>
      <xdr:colOff>1052943</xdr:colOff>
      <xdr:row>5</xdr:row>
      <xdr:rowOff>255154</xdr:rowOff>
    </xdr:from>
    <xdr:to>
      <xdr:col>13</xdr:col>
      <xdr:colOff>192807</xdr:colOff>
      <xdr:row>6</xdr:row>
      <xdr:rowOff>326736</xdr:rowOff>
    </xdr:to>
    <xdr:sp macro="" textlink="">
      <xdr:nvSpPr>
        <xdr:cNvPr id="33" name="Dodecagon 67">
          <a:extLst>
            <a:ext uri="{FF2B5EF4-FFF2-40B4-BE49-F238E27FC236}">
              <a16:creationId xmlns:a16="http://schemas.microsoft.com/office/drawing/2014/main" id="{0649D47C-A8EB-3345-8437-A97A24C509EC}"/>
            </a:ext>
          </a:extLst>
        </xdr:cNvPr>
        <xdr:cNvSpPr/>
      </xdr:nvSpPr>
      <xdr:spPr>
        <a:xfrm>
          <a:off x="14997543" y="2160154"/>
          <a:ext cx="473364" cy="452582"/>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20</a:t>
          </a:r>
          <a:endParaRPr lang="en-US" sz="1100"/>
        </a:p>
      </xdr:txBody>
    </xdr:sp>
    <xdr:clientData/>
  </xdr:twoCellAnchor>
  <xdr:twoCellAnchor>
    <xdr:from>
      <xdr:col>5</xdr:col>
      <xdr:colOff>1206384</xdr:colOff>
      <xdr:row>5</xdr:row>
      <xdr:rowOff>165139</xdr:rowOff>
    </xdr:from>
    <xdr:to>
      <xdr:col>6</xdr:col>
      <xdr:colOff>455930</xdr:colOff>
      <xdr:row>7</xdr:row>
      <xdr:rowOff>4657</xdr:rowOff>
    </xdr:to>
    <xdr:sp macro="" textlink="">
      <xdr:nvSpPr>
        <xdr:cNvPr id="34" name="Dodecagon 94">
          <a:extLst>
            <a:ext uri="{FF2B5EF4-FFF2-40B4-BE49-F238E27FC236}">
              <a16:creationId xmlns:a16="http://schemas.microsoft.com/office/drawing/2014/main" id="{C6AB42EE-EFE6-7742-A5F0-E9C32068C663}"/>
            </a:ext>
          </a:extLst>
        </xdr:cNvPr>
        <xdr:cNvSpPr/>
      </xdr:nvSpPr>
      <xdr:spPr>
        <a:xfrm>
          <a:off x="5816484" y="2070139"/>
          <a:ext cx="583046" cy="601518"/>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10</a:t>
          </a:r>
          <a:endParaRPr lang="en-US" sz="1100"/>
        </a:p>
      </xdr:txBody>
    </xdr:sp>
    <xdr:clientData/>
  </xdr:twoCellAnchor>
  <xdr:twoCellAnchor editAs="oneCell">
    <xdr:from>
      <xdr:col>0</xdr:col>
      <xdr:colOff>247649</xdr:colOff>
      <xdr:row>0</xdr:row>
      <xdr:rowOff>0</xdr:rowOff>
    </xdr:from>
    <xdr:to>
      <xdr:col>1</xdr:col>
      <xdr:colOff>561974</xdr:colOff>
      <xdr:row>3</xdr:row>
      <xdr:rowOff>319379</xdr:rowOff>
    </xdr:to>
    <xdr:pic>
      <xdr:nvPicPr>
        <xdr:cNvPr id="35" name="Picture 34">
          <a:extLst>
            <a:ext uri="{FF2B5EF4-FFF2-40B4-BE49-F238E27FC236}">
              <a16:creationId xmlns:a16="http://schemas.microsoft.com/office/drawing/2014/main" id="{ADC197DB-6C6F-7D4B-AFDF-F7E7D0E592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190625" cy="1462379"/>
        </a:xfrm>
        <a:prstGeom prst="rect">
          <a:avLst/>
        </a:prstGeom>
      </xdr:spPr>
    </xdr:pic>
    <xdr:clientData/>
  </xdr:twoCellAnchor>
  <xdr:twoCellAnchor>
    <xdr:from>
      <xdr:col>7</xdr:col>
      <xdr:colOff>1110651</xdr:colOff>
      <xdr:row>8</xdr:row>
      <xdr:rowOff>190500</xdr:rowOff>
    </xdr:from>
    <xdr:to>
      <xdr:col>8</xdr:col>
      <xdr:colOff>197480</xdr:colOff>
      <xdr:row>8</xdr:row>
      <xdr:rowOff>195050</xdr:rowOff>
    </xdr:to>
    <xdr:sp macro="" textlink="">
      <xdr:nvSpPr>
        <xdr:cNvPr id="36" name="Rounded Rectangle 5">
          <a:extLst>
            <a:ext uri="{FF2B5EF4-FFF2-40B4-BE49-F238E27FC236}">
              <a16:creationId xmlns:a16="http://schemas.microsoft.com/office/drawing/2014/main" id="{CC5630DD-7D6D-AB4F-AE69-0A5981327F73}"/>
            </a:ext>
          </a:extLst>
        </xdr:cNvPr>
        <xdr:cNvSpPr/>
      </xdr:nvSpPr>
      <xdr:spPr>
        <a:xfrm>
          <a:off x="8387751" y="3060700"/>
          <a:ext cx="420329" cy="4550"/>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lstStyle/>
        <a:p>
          <a:pPr algn="ctr"/>
          <a:r>
            <a:rPr lang="en-US" sz="1100"/>
            <a:t>3-4 W</a:t>
          </a:r>
          <a:r>
            <a:rPr lang="en-US" sz="1100" baseline="0"/>
            <a:t>Cups</a:t>
          </a:r>
        </a:p>
      </xdr:txBody>
    </xdr:sp>
    <xdr:clientData/>
  </xdr:twoCellAnchor>
  <xdr:twoCellAnchor>
    <xdr:from>
      <xdr:col>3</xdr:col>
      <xdr:colOff>751216</xdr:colOff>
      <xdr:row>9</xdr:row>
      <xdr:rowOff>10237</xdr:rowOff>
    </xdr:from>
    <xdr:to>
      <xdr:col>5</xdr:col>
      <xdr:colOff>866946</xdr:colOff>
      <xdr:row>10</xdr:row>
      <xdr:rowOff>0</xdr:rowOff>
    </xdr:to>
    <xdr:sp macro="" textlink="">
      <xdr:nvSpPr>
        <xdr:cNvPr id="37" name="Rounded Rectangle 16">
          <a:extLst>
            <a:ext uri="{FF2B5EF4-FFF2-40B4-BE49-F238E27FC236}">
              <a16:creationId xmlns:a16="http://schemas.microsoft.com/office/drawing/2014/main" id="{FDA4ADFD-A83E-0A46-83FD-2A1FBEBF3775}"/>
            </a:ext>
          </a:extLst>
        </xdr:cNvPr>
        <xdr:cNvSpPr/>
      </xdr:nvSpPr>
      <xdr:spPr>
        <a:xfrm>
          <a:off x="3227716" y="3083637"/>
          <a:ext cx="2249330" cy="192963"/>
        </a:xfrm>
        <a:prstGeom prst="roundRect">
          <a:avLst/>
        </a:prstGeom>
        <a:solidFill>
          <a:srgbClr val="C00000"/>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chemeClr val="bg1"/>
              </a:solidFill>
            </a:rPr>
            <a:t>Can</a:t>
          </a:r>
          <a:r>
            <a:rPr lang="en-US" sz="1100" baseline="0">
              <a:solidFill>
                <a:schemeClr val="bg1"/>
              </a:solidFill>
            </a:rPr>
            <a:t> Champs (Oct)</a:t>
          </a:r>
          <a:endParaRPr lang="en-US" sz="1100">
            <a:solidFill>
              <a:schemeClr val="bg1"/>
            </a:solidFill>
          </a:endParaRPr>
        </a:p>
      </xdr:txBody>
    </xdr:sp>
    <xdr:clientData/>
  </xdr:twoCellAnchor>
  <xdr:twoCellAnchor>
    <xdr:from>
      <xdr:col>7</xdr:col>
      <xdr:colOff>19713</xdr:colOff>
      <xdr:row>9</xdr:row>
      <xdr:rowOff>19716</xdr:rowOff>
    </xdr:from>
    <xdr:to>
      <xdr:col>8</xdr:col>
      <xdr:colOff>938284</xdr:colOff>
      <xdr:row>9</xdr:row>
      <xdr:rowOff>180074</xdr:rowOff>
    </xdr:to>
    <xdr:sp macro="" textlink="">
      <xdr:nvSpPr>
        <xdr:cNvPr id="38" name="Rounded Rectangle 17">
          <a:extLst>
            <a:ext uri="{FF2B5EF4-FFF2-40B4-BE49-F238E27FC236}">
              <a16:creationId xmlns:a16="http://schemas.microsoft.com/office/drawing/2014/main" id="{60866E31-6347-E641-A91B-3FCB9787C6D1}"/>
            </a:ext>
          </a:extLst>
        </xdr:cNvPr>
        <xdr:cNvSpPr/>
      </xdr:nvSpPr>
      <xdr:spPr>
        <a:xfrm>
          <a:off x="7296813" y="3093116"/>
          <a:ext cx="2252071" cy="160358"/>
        </a:xfrm>
        <a:prstGeom prst="roundRect">
          <a:avLst/>
        </a:prstGeom>
        <a:solidFill>
          <a:schemeClr val="accent6">
            <a:lumMod val="60000"/>
            <a:lumOff val="40000"/>
          </a:schemeClr>
        </a:solidFill>
        <a:ln w="25400">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050">
              <a:solidFill>
                <a:sysClr val="windowText" lastClr="000000"/>
              </a:solidFill>
            </a:rPr>
            <a:t>14-15</a:t>
          </a:r>
          <a:r>
            <a:rPr lang="en-US" sz="1050" baseline="0">
              <a:solidFill>
                <a:sysClr val="windowText" lastClr="000000"/>
              </a:solidFill>
            </a:rPr>
            <a:t> Neo </a:t>
          </a:r>
          <a:r>
            <a:rPr lang="en-US" sz="1050">
              <a:solidFill>
                <a:sysClr val="windowText" lastClr="000000"/>
              </a:solidFill>
            </a:rPr>
            <a:t>Jr</a:t>
          </a:r>
          <a:r>
            <a:rPr lang="en-US" sz="1050" baseline="0">
              <a:solidFill>
                <a:sysClr val="windowText" lastClr="000000"/>
              </a:solidFill>
            </a:rPr>
            <a:t> Canadian Champs</a:t>
          </a:r>
          <a:endParaRPr lang="en-US" sz="1100">
            <a:solidFill>
              <a:sysClr val="windowText" lastClr="000000"/>
            </a:solidFill>
          </a:endParaRPr>
        </a:p>
      </xdr:txBody>
    </xdr:sp>
    <xdr:clientData/>
  </xdr:twoCellAnchor>
  <xdr:twoCellAnchor>
    <xdr:from>
      <xdr:col>9</xdr:col>
      <xdr:colOff>70514</xdr:colOff>
      <xdr:row>9</xdr:row>
      <xdr:rowOff>16491</xdr:rowOff>
    </xdr:from>
    <xdr:to>
      <xdr:col>10</xdr:col>
      <xdr:colOff>998560</xdr:colOff>
      <xdr:row>9</xdr:row>
      <xdr:rowOff>190500</xdr:rowOff>
    </xdr:to>
    <xdr:sp macro="" textlink="">
      <xdr:nvSpPr>
        <xdr:cNvPr id="39" name="Rounded Rectangle 18">
          <a:extLst>
            <a:ext uri="{FF2B5EF4-FFF2-40B4-BE49-F238E27FC236}">
              <a16:creationId xmlns:a16="http://schemas.microsoft.com/office/drawing/2014/main" id="{98CB4D11-712E-CF41-9944-281D7603DFFB}"/>
            </a:ext>
          </a:extLst>
        </xdr:cNvPr>
        <xdr:cNvSpPr/>
      </xdr:nvSpPr>
      <xdr:spPr>
        <a:xfrm>
          <a:off x="10014614" y="3089891"/>
          <a:ext cx="2261546" cy="174009"/>
        </a:xfrm>
        <a:prstGeom prst="roundRect">
          <a:avLst/>
        </a:prstGeom>
        <a:solidFill>
          <a:schemeClr val="accent6">
            <a:lumMod val="75000"/>
          </a:schemeClr>
        </a:solidFill>
        <a:ln w="25400">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050" baseline="0">
              <a:solidFill>
                <a:sysClr val="windowText" lastClr="000000"/>
              </a:solidFill>
            </a:rPr>
            <a:t>16-18 Jr Canadian Open</a:t>
          </a:r>
          <a:endParaRPr lang="en-US" sz="1050">
            <a:solidFill>
              <a:sysClr val="windowText" lastClr="000000"/>
            </a:solidFill>
          </a:endParaRPr>
        </a:p>
      </xdr:txBody>
    </xdr:sp>
    <xdr:clientData/>
  </xdr:twoCellAnchor>
  <xdr:twoCellAnchor>
    <xdr:from>
      <xdr:col>9</xdr:col>
      <xdr:colOff>0</xdr:colOff>
      <xdr:row>26</xdr:row>
      <xdr:rowOff>199029</xdr:rowOff>
    </xdr:from>
    <xdr:to>
      <xdr:col>10</xdr:col>
      <xdr:colOff>947761</xdr:colOff>
      <xdr:row>27</xdr:row>
      <xdr:rowOff>189553</xdr:rowOff>
    </xdr:to>
    <xdr:sp macro="" textlink="">
      <xdr:nvSpPr>
        <xdr:cNvPr id="40" name="Rounded Rectangle 20">
          <a:extLst>
            <a:ext uri="{FF2B5EF4-FFF2-40B4-BE49-F238E27FC236}">
              <a16:creationId xmlns:a16="http://schemas.microsoft.com/office/drawing/2014/main" id="{B67F504F-C0D0-E94F-9331-D3B45185624B}"/>
            </a:ext>
          </a:extLst>
        </xdr:cNvPr>
        <xdr:cNvSpPr/>
      </xdr:nvSpPr>
      <xdr:spPr>
        <a:xfrm>
          <a:off x="9944100" y="6726829"/>
          <a:ext cx="2281261" cy="193724"/>
        </a:xfrm>
        <a:prstGeom prst="roundRect">
          <a:avLst/>
        </a:prstGeom>
        <a:solidFill>
          <a:srgbClr val="C00000"/>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chemeClr val="bg1"/>
              </a:solidFill>
            </a:rPr>
            <a:t>Can</a:t>
          </a:r>
          <a:r>
            <a:rPr lang="en-US" sz="1100" baseline="0">
              <a:solidFill>
                <a:schemeClr val="bg1"/>
              </a:solidFill>
            </a:rPr>
            <a:t> Cup #1</a:t>
          </a:r>
          <a:endParaRPr lang="en-US" sz="1100">
            <a:solidFill>
              <a:schemeClr val="bg1"/>
            </a:solidFill>
          </a:endParaRPr>
        </a:p>
      </xdr:txBody>
    </xdr:sp>
    <xdr:clientData/>
  </xdr:twoCellAnchor>
  <xdr:twoCellAnchor>
    <xdr:from>
      <xdr:col>12</xdr:col>
      <xdr:colOff>3</xdr:colOff>
      <xdr:row>26</xdr:row>
      <xdr:rowOff>182663</xdr:rowOff>
    </xdr:from>
    <xdr:to>
      <xdr:col>13</xdr:col>
      <xdr:colOff>1219200</xdr:colOff>
      <xdr:row>27</xdr:row>
      <xdr:rowOff>177801</xdr:rowOff>
    </xdr:to>
    <xdr:sp macro="" textlink="">
      <xdr:nvSpPr>
        <xdr:cNvPr id="41" name="Rounded Rectangle 21">
          <a:extLst>
            <a:ext uri="{FF2B5EF4-FFF2-40B4-BE49-F238E27FC236}">
              <a16:creationId xmlns:a16="http://schemas.microsoft.com/office/drawing/2014/main" id="{83773EB6-249A-6245-AE83-E1C45A04AB0E}"/>
            </a:ext>
          </a:extLst>
        </xdr:cNvPr>
        <xdr:cNvSpPr/>
      </xdr:nvSpPr>
      <xdr:spPr>
        <a:xfrm>
          <a:off x="13944603" y="6710463"/>
          <a:ext cx="2552697" cy="198338"/>
        </a:xfrm>
        <a:prstGeom prst="roundRect">
          <a:avLst/>
        </a:prstGeom>
        <a:solidFill>
          <a:srgbClr val="C00000"/>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chemeClr val="bg1"/>
              </a:solidFill>
            </a:rPr>
            <a:t>Can</a:t>
          </a:r>
          <a:r>
            <a:rPr lang="en-US" sz="1100" baseline="0">
              <a:solidFill>
                <a:schemeClr val="bg1"/>
              </a:solidFill>
            </a:rPr>
            <a:t> Cup Final</a:t>
          </a:r>
          <a:endParaRPr lang="en-US" sz="1100">
            <a:solidFill>
              <a:schemeClr val="bg1"/>
            </a:solidFill>
          </a:endParaRPr>
        </a:p>
      </xdr:txBody>
    </xdr:sp>
    <xdr:clientData/>
  </xdr:twoCellAnchor>
  <xdr:twoCellAnchor>
    <xdr:from>
      <xdr:col>12</xdr:col>
      <xdr:colOff>50800</xdr:colOff>
      <xdr:row>8</xdr:row>
      <xdr:rowOff>190501</xdr:rowOff>
    </xdr:from>
    <xdr:to>
      <xdr:col>13</xdr:col>
      <xdr:colOff>1193800</xdr:colOff>
      <xdr:row>9</xdr:row>
      <xdr:rowOff>190500</xdr:rowOff>
    </xdr:to>
    <xdr:sp macro="" textlink="">
      <xdr:nvSpPr>
        <xdr:cNvPr id="42" name="Rounded Rectangle 22">
          <a:extLst>
            <a:ext uri="{FF2B5EF4-FFF2-40B4-BE49-F238E27FC236}">
              <a16:creationId xmlns:a16="http://schemas.microsoft.com/office/drawing/2014/main" id="{71306A91-9046-FC45-8BDB-DE77697C1F1A}"/>
            </a:ext>
          </a:extLst>
        </xdr:cNvPr>
        <xdr:cNvSpPr/>
      </xdr:nvSpPr>
      <xdr:spPr>
        <a:xfrm>
          <a:off x="13995400" y="3060701"/>
          <a:ext cx="2476500" cy="203199"/>
        </a:xfrm>
        <a:prstGeom prst="roundRect">
          <a:avLst/>
        </a:prstGeom>
        <a:solidFill>
          <a:schemeClr val="accent6">
            <a:lumMod val="40000"/>
            <a:lumOff val="6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050" baseline="0">
              <a:solidFill>
                <a:sysClr val="windowText" lastClr="000000"/>
              </a:solidFill>
            </a:rPr>
            <a:t>Youth Chps East-West</a:t>
          </a:r>
          <a:endParaRPr lang="en-US" sz="1100">
            <a:solidFill>
              <a:sysClr val="windowText" lastClr="000000"/>
            </a:solidFill>
          </a:endParaRPr>
        </a:p>
      </xdr:txBody>
    </xdr:sp>
    <xdr:clientData/>
  </xdr:twoCellAnchor>
  <xdr:twoCellAnchor>
    <xdr:from>
      <xdr:col>7</xdr:col>
      <xdr:colOff>44355</xdr:colOff>
      <xdr:row>21</xdr:row>
      <xdr:rowOff>196754</xdr:rowOff>
    </xdr:from>
    <xdr:to>
      <xdr:col>8</xdr:col>
      <xdr:colOff>963683</xdr:colOff>
      <xdr:row>22</xdr:row>
      <xdr:rowOff>203199</xdr:rowOff>
    </xdr:to>
    <xdr:sp macro="" textlink="">
      <xdr:nvSpPr>
        <xdr:cNvPr id="43" name="Rounded Rectangle 23">
          <a:extLst>
            <a:ext uri="{FF2B5EF4-FFF2-40B4-BE49-F238E27FC236}">
              <a16:creationId xmlns:a16="http://schemas.microsoft.com/office/drawing/2014/main" id="{A71C7A2E-D07D-FF45-8D73-E98205D3E81C}"/>
            </a:ext>
          </a:extLst>
        </xdr:cNvPr>
        <xdr:cNvSpPr/>
      </xdr:nvSpPr>
      <xdr:spPr>
        <a:xfrm>
          <a:off x="7321455" y="5708554"/>
          <a:ext cx="2252828" cy="209645"/>
        </a:xfrm>
        <a:prstGeom prst="roundRect">
          <a:avLst/>
        </a:prstGeom>
        <a:solidFill>
          <a:schemeClr val="bg2">
            <a:lumMod val="75000"/>
          </a:schemeClr>
        </a:solidFill>
        <a:ln w="25400">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baseline="0">
              <a:solidFill>
                <a:sysClr val="windowText" lastClr="000000"/>
              </a:solidFill>
            </a:rPr>
            <a:t>Canadian Invitational / Elite QC</a:t>
          </a:r>
        </a:p>
      </xdr:txBody>
    </xdr:sp>
    <xdr:clientData/>
  </xdr:twoCellAnchor>
  <xdr:twoCellAnchor>
    <xdr:from>
      <xdr:col>12</xdr:col>
      <xdr:colOff>38101</xdr:colOff>
      <xdr:row>13</xdr:row>
      <xdr:rowOff>196274</xdr:rowOff>
    </xdr:from>
    <xdr:to>
      <xdr:col>13</xdr:col>
      <xdr:colOff>1219200</xdr:colOff>
      <xdr:row>15</xdr:row>
      <xdr:rowOff>25400</xdr:rowOff>
    </xdr:to>
    <xdr:sp macro="" textlink="">
      <xdr:nvSpPr>
        <xdr:cNvPr id="44" name="Rounded Rectangle 25">
          <a:extLst>
            <a:ext uri="{FF2B5EF4-FFF2-40B4-BE49-F238E27FC236}">
              <a16:creationId xmlns:a16="http://schemas.microsoft.com/office/drawing/2014/main" id="{217FD7CE-A109-F04F-AB47-B937FBFE6D15}"/>
            </a:ext>
          </a:extLst>
        </xdr:cNvPr>
        <xdr:cNvSpPr/>
      </xdr:nvSpPr>
      <xdr:spPr>
        <a:xfrm>
          <a:off x="13982701" y="4082474"/>
          <a:ext cx="2514599" cy="235526"/>
        </a:xfrm>
        <a:prstGeom prst="roundRect">
          <a:avLst/>
        </a:prstGeom>
        <a:solidFill>
          <a:schemeClr val="accent6"/>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Can</a:t>
          </a:r>
          <a:r>
            <a:rPr lang="en-US" sz="1100" baseline="0"/>
            <a:t> Cup Junior Final</a:t>
          </a:r>
          <a:endParaRPr lang="en-US" sz="1100"/>
        </a:p>
      </xdr:txBody>
    </xdr:sp>
    <xdr:clientData/>
  </xdr:twoCellAnchor>
  <xdr:twoCellAnchor>
    <xdr:from>
      <xdr:col>1</xdr:col>
      <xdr:colOff>142164</xdr:colOff>
      <xdr:row>8</xdr:row>
      <xdr:rowOff>180075</xdr:rowOff>
    </xdr:from>
    <xdr:to>
      <xdr:col>1</xdr:col>
      <xdr:colOff>691866</xdr:colOff>
      <xdr:row>8</xdr:row>
      <xdr:rowOff>180075</xdr:rowOff>
    </xdr:to>
    <xdr:cxnSp macro="">
      <xdr:nvCxnSpPr>
        <xdr:cNvPr id="45" name="Straight Arrow Connector 38">
          <a:extLst>
            <a:ext uri="{FF2B5EF4-FFF2-40B4-BE49-F238E27FC236}">
              <a16:creationId xmlns:a16="http://schemas.microsoft.com/office/drawing/2014/main" id="{83E8EB5D-DF59-E947-8967-FC15BAC47BFE}"/>
            </a:ext>
          </a:extLst>
        </xdr:cNvPr>
        <xdr:cNvCxnSpPr/>
      </xdr:nvCxnSpPr>
      <xdr:spPr>
        <a:xfrm>
          <a:off x="1018464" y="3050275"/>
          <a:ext cx="549702" cy="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751216</xdr:colOff>
      <xdr:row>9</xdr:row>
      <xdr:rowOff>106719</xdr:rowOff>
    </xdr:from>
    <xdr:to>
      <xdr:col>9</xdr:col>
      <xdr:colOff>0</xdr:colOff>
      <xdr:row>27</xdr:row>
      <xdr:rowOff>92691</xdr:rowOff>
    </xdr:to>
    <xdr:cxnSp macro="">
      <xdr:nvCxnSpPr>
        <xdr:cNvPr id="46" name="Elbow Connector 56">
          <a:extLst>
            <a:ext uri="{FF2B5EF4-FFF2-40B4-BE49-F238E27FC236}">
              <a16:creationId xmlns:a16="http://schemas.microsoft.com/office/drawing/2014/main" id="{F387BF34-F011-4A44-85BB-746676EAECB8}"/>
            </a:ext>
          </a:extLst>
        </xdr:cNvPr>
        <xdr:cNvCxnSpPr>
          <a:stCxn id="37" idx="1"/>
          <a:endCxn id="40" idx="1"/>
        </xdr:cNvCxnSpPr>
      </xdr:nvCxnSpPr>
      <xdr:spPr>
        <a:xfrm rot="10800000" flipH="1" flipV="1">
          <a:off x="3227716" y="3180119"/>
          <a:ext cx="6716384" cy="3643572"/>
        </a:xfrm>
        <a:prstGeom prst="bentConnector3">
          <a:avLst>
            <a:gd name="adj1" fmla="val -3404"/>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947761</xdr:colOff>
      <xdr:row>27</xdr:row>
      <xdr:rowOff>78632</xdr:rowOff>
    </xdr:from>
    <xdr:to>
      <xdr:col>12</xdr:col>
      <xdr:colOff>3</xdr:colOff>
      <xdr:row>27</xdr:row>
      <xdr:rowOff>92691</xdr:rowOff>
    </xdr:to>
    <xdr:cxnSp macro="">
      <xdr:nvCxnSpPr>
        <xdr:cNvPr id="47" name="Straight Arrow Connector 73">
          <a:extLst>
            <a:ext uri="{FF2B5EF4-FFF2-40B4-BE49-F238E27FC236}">
              <a16:creationId xmlns:a16="http://schemas.microsoft.com/office/drawing/2014/main" id="{4B24D12A-F2AB-DE46-B8FB-C23333207FAD}"/>
            </a:ext>
          </a:extLst>
        </xdr:cNvPr>
        <xdr:cNvCxnSpPr>
          <a:stCxn id="40" idx="3"/>
          <a:endCxn id="41" idx="1"/>
        </xdr:cNvCxnSpPr>
      </xdr:nvCxnSpPr>
      <xdr:spPr>
        <a:xfrm flipV="1">
          <a:off x="12225361" y="6809632"/>
          <a:ext cx="1719242" cy="14059"/>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23098</xdr:colOff>
      <xdr:row>33</xdr:row>
      <xdr:rowOff>196275</xdr:rowOff>
    </xdr:from>
    <xdr:to>
      <xdr:col>6</xdr:col>
      <xdr:colOff>1154553</xdr:colOff>
      <xdr:row>35</xdr:row>
      <xdr:rowOff>1</xdr:rowOff>
    </xdr:to>
    <xdr:sp macro="" textlink="">
      <xdr:nvSpPr>
        <xdr:cNvPr id="48" name="Rounded Rectangle 75">
          <a:extLst>
            <a:ext uri="{FF2B5EF4-FFF2-40B4-BE49-F238E27FC236}">
              <a16:creationId xmlns:a16="http://schemas.microsoft.com/office/drawing/2014/main" id="{28912776-4E55-424A-AF3E-053B5F86BC9D}"/>
            </a:ext>
          </a:extLst>
        </xdr:cNvPr>
        <xdr:cNvSpPr/>
      </xdr:nvSpPr>
      <xdr:spPr>
        <a:xfrm>
          <a:off x="5966698" y="8146475"/>
          <a:ext cx="1131455" cy="210126"/>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1-2 W</a:t>
          </a:r>
          <a:r>
            <a:rPr lang="en-US" sz="1100" baseline="0"/>
            <a:t>Cups</a:t>
          </a:r>
        </a:p>
      </xdr:txBody>
    </xdr:sp>
    <xdr:clientData/>
  </xdr:twoCellAnchor>
  <xdr:twoCellAnchor>
    <xdr:from>
      <xdr:col>7</xdr:col>
      <xdr:colOff>13854</xdr:colOff>
      <xdr:row>33</xdr:row>
      <xdr:rowOff>187038</xdr:rowOff>
    </xdr:from>
    <xdr:to>
      <xdr:col>7</xdr:col>
      <xdr:colOff>1145309</xdr:colOff>
      <xdr:row>34</xdr:row>
      <xdr:rowOff>198582</xdr:rowOff>
    </xdr:to>
    <xdr:sp macro="" textlink="">
      <xdr:nvSpPr>
        <xdr:cNvPr id="49" name="Rounded Rectangle 76">
          <a:extLst>
            <a:ext uri="{FF2B5EF4-FFF2-40B4-BE49-F238E27FC236}">
              <a16:creationId xmlns:a16="http://schemas.microsoft.com/office/drawing/2014/main" id="{F0569DAF-5D3B-5D4A-9075-CB8482883199}"/>
            </a:ext>
          </a:extLst>
        </xdr:cNvPr>
        <xdr:cNvSpPr/>
      </xdr:nvSpPr>
      <xdr:spPr>
        <a:xfrm>
          <a:off x="7290954" y="8137238"/>
          <a:ext cx="1131455" cy="214744"/>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3-4 W</a:t>
          </a:r>
          <a:r>
            <a:rPr lang="en-US" sz="1100" baseline="0"/>
            <a:t>Cups</a:t>
          </a:r>
        </a:p>
      </xdr:txBody>
    </xdr:sp>
    <xdr:clientData/>
  </xdr:twoCellAnchor>
  <xdr:twoCellAnchor>
    <xdr:from>
      <xdr:col>10</xdr:col>
      <xdr:colOff>16162</xdr:colOff>
      <xdr:row>33</xdr:row>
      <xdr:rowOff>177800</xdr:rowOff>
    </xdr:from>
    <xdr:to>
      <xdr:col>10</xdr:col>
      <xdr:colOff>1147617</xdr:colOff>
      <xdr:row>34</xdr:row>
      <xdr:rowOff>189344</xdr:rowOff>
    </xdr:to>
    <xdr:sp macro="" textlink="">
      <xdr:nvSpPr>
        <xdr:cNvPr id="50" name="Rounded Rectangle 77">
          <a:extLst>
            <a:ext uri="{FF2B5EF4-FFF2-40B4-BE49-F238E27FC236}">
              <a16:creationId xmlns:a16="http://schemas.microsoft.com/office/drawing/2014/main" id="{9223C2CB-A9FB-0D43-83A6-EDD0897BFCFB}"/>
            </a:ext>
          </a:extLst>
        </xdr:cNvPr>
        <xdr:cNvSpPr/>
      </xdr:nvSpPr>
      <xdr:spPr>
        <a:xfrm>
          <a:off x="11293762" y="8128000"/>
          <a:ext cx="1131455" cy="214744"/>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5-6 W</a:t>
          </a:r>
          <a:r>
            <a:rPr lang="en-US" sz="1100" baseline="0"/>
            <a:t>Cups</a:t>
          </a:r>
        </a:p>
      </xdr:txBody>
    </xdr:sp>
    <xdr:clientData/>
  </xdr:twoCellAnchor>
  <xdr:twoCellAnchor>
    <xdr:from>
      <xdr:col>12</xdr:col>
      <xdr:colOff>11540</xdr:colOff>
      <xdr:row>33</xdr:row>
      <xdr:rowOff>164045</xdr:rowOff>
    </xdr:from>
    <xdr:to>
      <xdr:col>13</xdr:col>
      <xdr:colOff>1206500</xdr:colOff>
      <xdr:row>35</xdr:row>
      <xdr:rowOff>12700</xdr:rowOff>
    </xdr:to>
    <xdr:sp macro="" textlink="">
      <xdr:nvSpPr>
        <xdr:cNvPr id="51" name="Rounded Rectangle 78">
          <a:extLst>
            <a:ext uri="{FF2B5EF4-FFF2-40B4-BE49-F238E27FC236}">
              <a16:creationId xmlns:a16="http://schemas.microsoft.com/office/drawing/2014/main" id="{39C30407-1565-A54A-8683-E1EB58710C19}"/>
            </a:ext>
          </a:extLst>
        </xdr:cNvPr>
        <xdr:cNvSpPr/>
      </xdr:nvSpPr>
      <xdr:spPr>
        <a:xfrm>
          <a:off x="13956140" y="8114245"/>
          <a:ext cx="2528460" cy="255055"/>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baseline="0"/>
            <a:t>World Champs</a:t>
          </a:r>
        </a:p>
      </xdr:txBody>
    </xdr:sp>
    <xdr:clientData/>
  </xdr:twoCellAnchor>
  <xdr:twoCellAnchor>
    <xdr:from>
      <xdr:col>5</xdr:col>
      <xdr:colOff>866946</xdr:colOff>
      <xdr:row>9</xdr:row>
      <xdr:rowOff>106719</xdr:rowOff>
    </xdr:from>
    <xdr:to>
      <xdr:col>6</xdr:col>
      <xdr:colOff>23098</xdr:colOff>
      <xdr:row>34</xdr:row>
      <xdr:rowOff>98138</xdr:rowOff>
    </xdr:to>
    <xdr:cxnSp macro="">
      <xdr:nvCxnSpPr>
        <xdr:cNvPr id="52" name="Elbow Connector 79">
          <a:extLst>
            <a:ext uri="{FF2B5EF4-FFF2-40B4-BE49-F238E27FC236}">
              <a16:creationId xmlns:a16="http://schemas.microsoft.com/office/drawing/2014/main" id="{EB6E20E9-5C40-AC4D-A505-7D45222E2372}"/>
            </a:ext>
          </a:extLst>
        </xdr:cNvPr>
        <xdr:cNvCxnSpPr>
          <a:stCxn id="37" idx="3"/>
          <a:endCxn id="48" idx="1"/>
        </xdr:cNvCxnSpPr>
      </xdr:nvCxnSpPr>
      <xdr:spPr>
        <a:xfrm>
          <a:off x="5477046" y="3180119"/>
          <a:ext cx="489652" cy="5071419"/>
        </a:xfrm>
        <a:prstGeom prst="bentConnector3">
          <a:avLst>
            <a:gd name="adj1" fmla="val 50000"/>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1295400</xdr:colOff>
      <xdr:row>28</xdr:row>
      <xdr:rowOff>0</xdr:rowOff>
    </xdr:from>
    <xdr:to>
      <xdr:col>10</xdr:col>
      <xdr:colOff>16162</xdr:colOff>
      <xdr:row>34</xdr:row>
      <xdr:rowOff>81972</xdr:rowOff>
    </xdr:to>
    <xdr:cxnSp macro="">
      <xdr:nvCxnSpPr>
        <xdr:cNvPr id="53" name="Elbow Connector 82">
          <a:extLst>
            <a:ext uri="{FF2B5EF4-FFF2-40B4-BE49-F238E27FC236}">
              <a16:creationId xmlns:a16="http://schemas.microsoft.com/office/drawing/2014/main" id="{626B8BE4-A987-D844-9D53-960ACCE9EC7B}"/>
            </a:ext>
          </a:extLst>
        </xdr:cNvPr>
        <xdr:cNvCxnSpPr>
          <a:endCxn id="50" idx="1"/>
        </xdr:cNvCxnSpPr>
      </xdr:nvCxnSpPr>
      <xdr:spPr>
        <a:xfrm>
          <a:off x="9906000" y="6934200"/>
          <a:ext cx="1387762" cy="1301172"/>
        </a:xfrm>
        <a:prstGeom prst="bentConnector3">
          <a:avLst>
            <a:gd name="adj1" fmla="val -1268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1147617</xdr:colOff>
      <xdr:row>34</xdr:row>
      <xdr:rowOff>81972</xdr:rowOff>
    </xdr:from>
    <xdr:to>
      <xdr:col>12</xdr:col>
      <xdr:colOff>11540</xdr:colOff>
      <xdr:row>34</xdr:row>
      <xdr:rowOff>88373</xdr:rowOff>
    </xdr:to>
    <xdr:cxnSp macro="">
      <xdr:nvCxnSpPr>
        <xdr:cNvPr id="54" name="Straight Arrow Connector 88">
          <a:extLst>
            <a:ext uri="{FF2B5EF4-FFF2-40B4-BE49-F238E27FC236}">
              <a16:creationId xmlns:a16="http://schemas.microsoft.com/office/drawing/2014/main" id="{71CACB0B-752E-1D40-8AD4-5AE0A41461FB}"/>
            </a:ext>
          </a:extLst>
        </xdr:cNvPr>
        <xdr:cNvCxnSpPr>
          <a:stCxn id="50" idx="3"/>
          <a:endCxn id="51" idx="1"/>
        </xdr:cNvCxnSpPr>
      </xdr:nvCxnSpPr>
      <xdr:spPr>
        <a:xfrm>
          <a:off x="12425217" y="8235372"/>
          <a:ext cx="1530923" cy="6401"/>
        </a:xfrm>
        <a:prstGeom prst="straightConnector1">
          <a:avLst/>
        </a:prstGeom>
        <a:ln w="222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1147617</xdr:colOff>
      <xdr:row>27</xdr:row>
      <xdr:rowOff>78632</xdr:rowOff>
    </xdr:from>
    <xdr:to>
      <xdr:col>12</xdr:col>
      <xdr:colOff>3</xdr:colOff>
      <xdr:row>34</xdr:row>
      <xdr:rowOff>81972</xdr:rowOff>
    </xdr:to>
    <xdr:cxnSp macro="">
      <xdr:nvCxnSpPr>
        <xdr:cNvPr id="55" name="Straight Arrow Connector 90">
          <a:extLst>
            <a:ext uri="{FF2B5EF4-FFF2-40B4-BE49-F238E27FC236}">
              <a16:creationId xmlns:a16="http://schemas.microsoft.com/office/drawing/2014/main" id="{8D93C262-5B68-954D-BE74-962A5A83728C}"/>
            </a:ext>
          </a:extLst>
        </xdr:cNvPr>
        <xdr:cNvCxnSpPr>
          <a:stCxn id="50" idx="3"/>
          <a:endCxn id="41" idx="1"/>
        </xdr:cNvCxnSpPr>
      </xdr:nvCxnSpPr>
      <xdr:spPr>
        <a:xfrm flipV="1">
          <a:off x="12425217" y="6809632"/>
          <a:ext cx="1519386" cy="142574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258517</xdr:colOff>
      <xdr:row>25</xdr:row>
      <xdr:rowOff>101400</xdr:rowOff>
    </xdr:from>
    <xdr:to>
      <xdr:col>4</xdr:col>
      <xdr:colOff>41414</xdr:colOff>
      <xdr:row>28</xdr:row>
      <xdr:rowOff>124240</xdr:rowOff>
    </xdr:to>
    <xdr:sp macro="" textlink="">
      <xdr:nvSpPr>
        <xdr:cNvPr id="56" name="Dodecagon 91">
          <a:extLst>
            <a:ext uri="{FF2B5EF4-FFF2-40B4-BE49-F238E27FC236}">
              <a16:creationId xmlns:a16="http://schemas.microsoft.com/office/drawing/2014/main" id="{C740E3DC-B97B-074B-80B0-EFCBC27510D0}"/>
            </a:ext>
          </a:extLst>
        </xdr:cNvPr>
        <xdr:cNvSpPr/>
      </xdr:nvSpPr>
      <xdr:spPr>
        <a:xfrm>
          <a:off x="2735017" y="6426000"/>
          <a:ext cx="582997" cy="632440"/>
        </a:xfrm>
        <a:prstGeom prst="dodecagon">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30</a:t>
          </a:r>
          <a:endParaRPr lang="en-US" sz="1100"/>
        </a:p>
      </xdr:txBody>
    </xdr:sp>
    <xdr:clientData/>
  </xdr:twoCellAnchor>
  <xdr:twoCellAnchor>
    <xdr:from>
      <xdr:col>5</xdr:col>
      <xdr:colOff>730826</xdr:colOff>
      <xdr:row>33</xdr:row>
      <xdr:rowOff>36944</xdr:rowOff>
    </xdr:from>
    <xdr:to>
      <xdr:col>5</xdr:col>
      <xdr:colOff>1204190</xdr:colOff>
      <xdr:row>35</xdr:row>
      <xdr:rowOff>83127</xdr:rowOff>
    </xdr:to>
    <xdr:sp macro="" textlink="">
      <xdr:nvSpPr>
        <xdr:cNvPr id="57" name="Dodecagon 93">
          <a:extLst>
            <a:ext uri="{FF2B5EF4-FFF2-40B4-BE49-F238E27FC236}">
              <a16:creationId xmlns:a16="http://schemas.microsoft.com/office/drawing/2014/main" id="{FF20DB26-1F78-8948-B070-72B10A60E20E}"/>
            </a:ext>
          </a:extLst>
        </xdr:cNvPr>
        <xdr:cNvSpPr/>
      </xdr:nvSpPr>
      <xdr:spPr>
        <a:xfrm>
          <a:off x="5340926" y="7987144"/>
          <a:ext cx="473364" cy="452583"/>
        </a:xfrm>
        <a:prstGeom prst="dodecagon">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6</a:t>
          </a:r>
          <a:endParaRPr lang="en-US" sz="1100"/>
        </a:p>
      </xdr:txBody>
    </xdr:sp>
    <xdr:clientData/>
  </xdr:twoCellAnchor>
  <xdr:twoCellAnchor>
    <xdr:from>
      <xdr:col>8</xdr:col>
      <xdr:colOff>962891</xdr:colOff>
      <xdr:row>33</xdr:row>
      <xdr:rowOff>39254</xdr:rowOff>
    </xdr:from>
    <xdr:to>
      <xdr:col>9</xdr:col>
      <xdr:colOff>73892</xdr:colOff>
      <xdr:row>35</xdr:row>
      <xdr:rowOff>85437</xdr:rowOff>
    </xdr:to>
    <xdr:sp macro="" textlink="">
      <xdr:nvSpPr>
        <xdr:cNvPr id="58" name="Dodecagon 95">
          <a:extLst>
            <a:ext uri="{FF2B5EF4-FFF2-40B4-BE49-F238E27FC236}">
              <a16:creationId xmlns:a16="http://schemas.microsoft.com/office/drawing/2014/main" id="{3C090F4E-897B-0E4F-88E8-691434A08418}"/>
            </a:ext>
          </a:extLst>
        </xdr:cNvPr>
        <xdr:cNvSpPr/>
      </xdr:nvSpPr>
      <xdr:spPr>
        <a:xfrm>
          <a:off x="9573491" y="7989454"/>
          <a:ext cx="444501" cy="452583"/>
        </a:xfrm>
        <a:prstGeom prst="dodecagon">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6</a:t>
          </a:r>
          <a:endParaRPr lang="en-US" sz="1100"/>
        </a:p>
      </xdr:txBody>
    </xdr:sp>
    <xdr:clientData/>
  </xdr:twoCellAnchor>
  <xdr:twoCellAnchor>
    <xdr:from>
      <xdr:col>11</xdr:col>
      <xdr:colOff>327387</xdr:colOff>
      <xdr:row>29</xdr:row>
      <xdr:rowOff>110786</xdr:rowOff>
    </xdr:from>
    <xdr:to>
      <xdr:col>11</xdr:col>
      <xdr:colOff>800751</xdr:colOff>
      <xdr:row>31</xdr:row>
      <xdr:rowOff>156969</xdr:rowOff>
    </xdr:to>
    <xdr:sp macro="" textlink="">
      <xdr:nvSpPr>
        <xdr:cNvPr id="59" name="Dodecagon 96">
          <a:extLst>
            <a:ext uri="{FF2B5EF4-FFF2-40B4-BE49-F238E27FC236}">
              <a16:creationId xmlns:a16="http://schemas.microsoft.com/office/drawing/2014/main" id="{FC01A3D6-0470-C24F-9C79-2ED4D19090DF}"/>
            </a:ext>
          </a:extLst>
        </xdr:cNvPr>
        <xdr:cNvSpPr/>
      </xdr:nvSpPr>
      <xdr:spPr>
        <a:xfrm>
          <a:off x="12938487" y="7248186"/>
          <a:ext cx="473364" cy="452583"/>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1</a:t>
          </a:r>
          <a:endParaRPr lang="en-US" sz="1100"/>
        </a:p>
      </xdr:txBody>
    </xdr:sp>
    <xdr:clientData/>
  </xdr:twoCellAnchor>
  <xdr:twoCellAnchor>
    <xdr:from>
      <xdr:col>11</xdr:col>
      <xdr:colOff>191654</xdr:colOff>
      <xdr:row>33</xdr:row>
      <xdr:rowOff>53109</xdr:rowOff>
    </xdr:from>
    <xdr:to>
      <xdr:col>11</xdr:col>
      <xdr:colOff>665018</xdr:colOff>
      <xdr:row>35</xdr:row>
      <xdr:rowOff>99292</xdr:rowOff>
    </xdr:to>
    <xdr:sp macro="" textlink="">
      <xdr:nvSpPr>
        <xdr:cNvPr id="60" name="Dodecagon 97">
          <a:extLst>
            <a:ext uri="{FF2B5EF4-FFF2-40B4-BE49-F238E27FC236}">
              <a16:creationId xmlns:a16="http://schemas.microsoft.com/office/drawing/2014/main" id="{31A9B2C0-9119-1345-B261-CE90BE8FF847}"/>
            </a:ext>
          </a:extLst>
        </xdr:cNvPr>
        <xdr:cNvSpPr/>
      </xdr:nvSpPr>
      <xdr:spPr>
        <a:xfrm>
          <a:off x="12802754" y="8003309"/>
          <a:ext cx="473364" cy="452583"/>
        </a:xfrm>
        <a:prstGeom prst="dodecagon">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5</a:t>
          </a:r>
          <a:endParaRPr lang="en-US" sz="1100"/>
        </a:p>
      </xdr:txBody>
    </xdr:sp>
    <xdr:clientData/>
  </xdr:twoCellAnchor>
  <xdr:twoCellAnchor>
    <xdr:from>
      <xdr:col>13</xdr:col>
      <xdr:colOff>584199</xdr:colOff>
      <xdr:row>5</xdr:row>
      <xdr:rowOff>241301</xdr:rowOff>
    </xdr:from>
    <xdr:to>
      <xdr:col>13</xdr:col>
      <xdr:colOff>1057563</xdr:colOff>
      <xdr:row>6</xdr:row>
      <xdr:rowOff>308265</xdr:rowOff>
    </xdr:to>
    <xdr:sp macro="" textlink="">
      <xdr:nvSpPr>
        <xdr:cNvPr id="61" name="Dodecagon 100">
          <a:extLst>
            <a:ext uri="{FF2B5EF4-FFF2-40B4-BE49-F238E27FC236}">
              <a16:creationId xmlns:a16="http://schemas.microsoft.com/office/drawing/2014/main" id="{03C98761-BF5C-D64E-AC89-AE2B8B53E354}"/>
            </a:ext>
          </a:extLst>
        </xdr:cNvPr>
        <xdr:cNvSpPr/>
      </xdr:nvSpPr>
      <xdr:spPr>
        <a:xfrm>
          <a:off x="15862299" y="2146301"/>
          <a:ext cx="473364" cy="447964"/>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Pq</a:t>
          </a:r>
          <a:endParaRPr lang="en-US" sz="1100"/>
        </a:p>
      </xdr:txBody>
    </xdr:sp>
    <xdr:clientData/>
  </xdr:twoCellAnchor>
  <xdr:twoCellAnchor>
    <xdr:from>
      <xdr:col>11</xdr:col>
      <xdr:colOff>122379</xdr:colOff>
      <xdr:row>26</xdr:row>
      <xdr:rowOff>53109</xdr:rowOff>
    </xdr:from>
    <xdr:to>
      <xdr:col>11</xdr:col>
      <xdr:colOff>595743</xdr:colOff>
      <xdr:row>28</xdr:row>
      <xdr:rowOff>99291</xdr:rowOff>
    </xdr:to>
    <xdr:sp macro="" textlink="">
      <xdr:nvSpPr>
        <xdr:cNvPr id="62" name="Dodecagon 104">
          <a:extLst>
            <a:ext uri="{FF2B5EF4-FFF2-40B4-BE49-F238E27FC236}">
              <a16:creationId xmlns:a16="http://schemas.microsoft.com/office/drawing/2014/main" id="{7560E4A0-9D02-804D-8317-DCF35646295E}"/>
            </a:ext>
          </a:extLst>
        </xdr:cNvPr>
        <xdr:cNvSpPr/>
      </xdr:nvSpPr>
      <xdr:spPr>
        <a:xfrm>
          <a:off x="12733479" y="6580909"/>
          <a:ext cx="473364" cy="452582"/>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30</a:t>
          </a:r>
          <a:endParaRPr lang="en-US" sz="1100"/>
        </a:p>
      </xdr:txBody>
    </xdr:sp>
    <xdr:clientData/>
  </xdr:twoCellAnchor>
  <xdr:twoCellAnchor>
    <xdr:from>
      <xdr:col>1</xdr:col>
      <xdr:colOff>76200</xdr:colOff>
      <xdr:row>12</xdr:row>
      <xdr:rowOff>12700</xdr:rowOff>
    </xdr:from>
    <xdr:to>
      <xdr:col>1</xdr:col>
      <xdr:colOff>622301</xdr:colOff>
      <xdr:row>14</xdr:row>
      <xdr:rowOff>154781</xdr:rowOff>
    </xdr:to>
    <xdr:sp macro="" textlink="">
      <xdr:nvSpPr>
        <xdr:cNvPr id="63" name="Dodecagon 106">
          <a:extLst>
            <a:ext uri="{FF2B5EF4-FFF2-40B4-BE49-F238E27FC236}">
              <a16:creationId xmlns:a16="http://schemas.microsoft.com/office/drawing/2014/main" id="{F23BA785-2A47-4241-9322-25117E0BF837}"/>
            </a:ext>
          </a:extLst>
        </xdr:cNvPr>
        <xdr:cNvSpPr/>
      </xdr:nvSpPr>
      <xdr:spPr>
        <a:xfrm>
          <a:off x="952500" y="3695700"/>
          <a:ext cx="546101" cy="548481"/>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Pq</a:t>
          </a:r>
          <a:endParaRPr lang="en-US" sz="1100"/>
        </a:p>
      </xdr:txBody>
    </xdr:sp>
    <xdr:clientData/>
  </xdr:twoCellAnchor>
  <xdr:twoCellAnchor>
    <xdr:from>
      <xdr:col>1</xdr:col>
      <xdr:colOff>76200</xdr:colOff>
      <xdr:row>15</xdr:row>
      <xdr:rowOff>88900</xdr:rowOff>
    </xdr:from>
    <xdr:to>
      <xdr:col>1</xdr:col>
      <xdr:colOff>621145</xdr:colOff>
      <xdr:row>18</xdr:row>
      <xdr:rowOff>27710</xdr:rowOff>
    </xdr:to>
    <xdr:sp macro="" textlink="">
      <xdr:nvSpPr>
        <xdr:cNvPr id="64" name="Dodecagon 107">
          <a:extLst>
            <a:ext uri="{FF2B5EF4-FFF2-40B4-BE49-F238E27FC236}">
              <a16:creationId xmlns:a16="http://schemas.microsoft.com/office/drawing/2014/main" id="{9EB328F1-1138-8E49-8CB4-B7ED08A2918A}"/>
            </a:ext>
          </a:extLst>
        </xdr:cNvPr>
        <xdr:cNvSpPr/>
      </xdr:nvSpPr>
      <xdr:spPr>
        <a:xfrm>
          <a:off x="952500" y="4381500"/>
          <a:ext cx="544945" cy="548410"/>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a:t>
          </a:r>
          <a:endParaRPr lang="en-US" sz="1100"/>
        </a:p>
      </xdr:txBody>
    </xdr:sp>
    <xdr:clientData/>
  </xdr:twoCellAnchor>
  <xdr:twoCellAnchor>
    <xdr:from>
      <xdr:col>6</xdr:col>
      <xdr:colOff>196020</xdr:colOff>
      <xdr:row>11</xdr:row>
      <xdr:rowOff>85588</xdr:rowOff>
    </xdr:from>
    <xdr:to>
      <xdr:col>6</xdr:col>
      <xdr:colOff>669384</xdr:colOff>
      <xdr:row>13</xdr:row>
      <xdr:rowOff>131770</xdr:rowOff>
    </xdr:to>
    <xdr:sp macro="" textlink="">
      <xdr:nvSpPr>
        <xdr:cNvPr id="65" name="Dodecagon 120">
          <a:extLst>
            <a:ext uri="{FF2B5EF4-FFF2-40B4-BE49-F238E27FC236}">
              <a16:creationId xmlns:a16="http://schemas.microsoft.com/office/drawing/2014/main" id="{73D7D8B5-858A-9942-A8C8-5C7801521841}"/>
            </a:ext>
          </a:extLst>
        </xdr:cNvPr>
        <xdr:cNvSpPr/>
      </xdr:nvSpPr>
      <xdr:spPr>
        <a:xfrm>
          <a:off x="6139620" y="3565388"/>
          <a:ext cx="473364" cy="452582"/>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Pq</a:t>
          </a:r>
          <a:endParaRPr lang="en-US" sz="1100"/>
        </a:p>
      </xdr:txBody>
    </xdr:sp>
    <xdr:clientData/>
  </xdr:twoCellAnchor>
  <xdr:twoCellAnchor>
    <xdr:from>
      <xdr:col>1</xdr:col>
      <xdr:colOff>353893</xdr:colOff>
      <xdr:row>21</xdr:row>
      <xdr:rowOff>74845</xdr:rowOff>
    </xdr:from>
    <xdr:to>
      <xdr:col>2</xdr:col>
      <xdr:colOff>120374</xdr:colOff>
      <xdr:row>24</xdr:row>
      <xdr:rowOff>4418</xdr:rowOff>
    </xdr:to>
    <xdr:sp macro="" textlink="">
      <xdr:nvSpPr>
        <xdr:cNvPr id="66" name="Dodecagon 125">
          <a:extLst>
            <a:ext uri="{FF2B5EF4-FFF2-40B4-BE49-F238E27FC236}">
              <a16:creationId xmlns:a16="http://schemas.microsoft.com/office/drawing/2014/main" id="{9753B67C-2ACB-DA43-91BC-23143795DBFD}"/>
            </a:ext>
          </a:extLst>
        </xdr:cNvPr>
        <xdr:cNvSpPr/>
      </xdr:nvSpPr>
      <xdr:spPr>
        <a:xfrm>
          <a:off x="1230193" y="5586645"/>
          <a:ext cx="566581" cy="539173"/>
        </a:xfrm>
        <a:prstGeom prst="dodecagon">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ysClr val="windowText" lastClr="000000"/>
              </a:solidFill>
            </a:rPr>
            <a:t>25</a:t>
          </a:r>
          <a:endParaRPr lang="en-US" sz="1100">
            <a:solidFill>
              <a:sysClr val="windowText" lastClr="000000"/>
            </a:solidFill>
          </a:endParaRPr>
        </a:p>
      </xdr:txBody>
    </xdr:sp>
    <xdr:clientData/>
  </xdr:twoCellAnchor>
  <xdr:twoCellAnchor>
    <xdr:from>
      <xdr:col>12</xdr:col>
      <xdr:colOff>12690</xdr:colOff>
      <xdr:row>18</xdr:row>
      <xdr:rowOff>124684</xdr:rowOff>
    </xdr:from>
    <xdr:to>
      <xdr:col>13</xdr:col>
      <xdr:colOff>1257300</xdr:colOff>
      <xdr:row>19</xdr:row>
      <xdr:rowOff>177799</xdr:rowOff>
    </xdr:to>
    <xdr:sp macro="" textlink="">
      <xdr:nvSpPr>
        <xdr:cNvPr id="67" name="Rounded Rectangle 126">
          <a:extLst>
            <a:ext uri="{FF2B5EF4-FFF2-40B4-BE49-F238E27FC236}">
              <a16:creationId xmlns:a16="http://schemas.microsoft.com/office/drawing/2014/main" id="{D375C686-89DA-B74B-9694-5F471CB15F64}"/>
            </a:ext>
          </a:extLst>
        </xdr:cNvPr>
        <xdr:cNvSpPr/>
      </xdr:nvSpPr>
      <xdr:spPr>
        <a:xfrm>
          <a:off x="13957290" y="5026884"/>
          <a:ext cx="2578110" cy="256315"/>
        </a:xfrm>
        <a:prstGeom prst="roundRect">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baseline="0"/>
            <a:t>World Jr Champs</a:t>
          </a:r>
        </a:p>
      </xdr:txBody>
    </xdr:sp>
    <xdr:clientData/>
  </xdr:twoCellAnchor>
  <xdr:twoCellAnchor>
    <xdr:from>
      <xdr:col>1</xdr:col>
      <xdr:colOff>142164</xdr:colOff>
      <xdr:row>9</xdr:row>
      <xdr:rowOff>133716</xdr:rowOff>
    </xdr:from>
    <xdr:to>
      <xdr:col>1</xdr:col>
      <xdr:colOff>691866</xdr:colOff>
      <xdr:row>9</xdr:row>
      <xdr:rowOff>133716</xdr:rowOff>
    </xdr:to>
    <xdr:cxnSp macro="">
      <xdr:nvCxnSpPr>
        <xdr:cNvPr id="68" name="Straight Arrow Connector 38">
          <a:extLst>
            <a:ext uri="{FF2B5EF4-FFF2-40B4-BE49-F238E27FC236}">
              <a16:creationId xmlns:a16="http://schemas.microsoft.com/office/drawing/2014/main" id="{ACC2C71F-DFA3-124C-86A6-FE54B3C658F7}"/>
            </a:ext>
          </a:extLst>
        </xdr:cNvPr>
        <xdr:cNvCxnSpPr/>
      </xdr:nvCxnSpPr>
      <xdr:spPr>
        <a:xfrm>
          <a:off x="1018464" y="3207116"/>
          <a:ext cx="549702"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1036582</xdr:colOff>
      <xdr:row>6</xdr:row>
      <xdr:rowOff>9136</xdr:rowOff>
    </xdr:from>
    <xdr:to>
      <xdr:col>14</xdr:col>
      <xdr:colOff>166909</xdr:colOff>
      <xdr:row>7</xdr:row>
      <xdr:rowOff>80719</xdr:rowOff>
    </xdr:to>
    <xdr:sp macro="" textlink="">
      <xdr:nvSpPr>
        <xdr:cNvPr id="69" name="Dodecagon 54">
          <a:extLst>
            <a:ext uri="{FF2B5EF4-FFF2-40B4-BE49-F238E27FC236}">
              <a16:creationId xmlns:a16="http://schemas.microsoft.com/office/drawing/2014/main" id="{5115F38D-02AF-E94C-9B2B-7123B2669665}"/>
            </a:ext>
          </a:extLst>
        </xdr:cNvPr>
        <xdr:cNvSpPr/>
      </xdr:nvSpPr>
      <xdr:spPr>
        <a:xfrm>
          <a:off x="16314682" y="2295136"/>
          <a:ext cx="463827" cy="452583"/>
        </a:xfrm>
        <a:prstGeom prst="dodecagon">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5</a:t>
          </a:r>
          <a:endParaRPr lang="en-US" sz="1100"/>
        </a:p>
      </xdr:txBody>
    </xdr:sp>
    <xdr:clientData/>
  </xdr:twoCellAnchor>
  <xdr:twoCellAnchor>
    <xdr:from>
      <xdr:col>11</xdr:col>
      <xdr:colOff>1182254</xdr:colOff>
      <xdr:row>5</xdr:row>
      <xdr:rowOff>185882</xdr:rowOff>
    </xdr:from>
    <xdr:to>
      <xdr:col>12</xdr:col>
      <xdr:colOff>355600</xdr:colOff>
      <xdr:row>6</xdr:row>
      <xdr:rowOff>342900</xdr:rowOff>
    </xdr:to>
    <xdr:sp macro="" textlink="">
      <xdr:nvSpPr>
        <xdr:cNvPr id="70" name="Dodecagon 94">
          <a:extLst>
            <a:ext uri="{FF2B5EF4-FFF2-40B4-BE49-F238E27FC236}">
              <a16:creationId xmlns:a16="http://schemas.microsoft.com/office/drawing/2014/main" id="{FDED38D3-9291-7247-90EA-3BCEBC021E59}"/>
            </a:ext>
          </a:extLst>
        </xdr:cNvPr>
        <xdr:cNvSpPr/>
      </xdr:nvSpPr>
      <xdr:spPr>
        <a:xfrm>
          <a:off x="13793354" y="2090882"/>
          <a:ext cx="506846" cy="538018"/>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15</a:t>
          </a:r>
          <a:endParaRPr lang="en-US" sz="1100"/>
        </a:p>
      </xdr:txBody>
    </xdr:sp>
    <xdr:clientData/>
  </xdr:twoCellAnchor>
  <xdr:twoCellAnchor>
    <xdr:from>
      <xdr:col>7</xdr:col>
      <xdr:colOff>12701</xdr:colOff>
      <xdr:row>13</xdr:row>
      <xdr:rowOff>152400</xdr:rowOff>
    </xdr:from>
    <xdr:to>
      <xdr:col>7</xdr:col>
      <xdr:colOff>1130300</xdr:colOff>
      <xdr:row>15</xdr:row>
      <xdr:rowOff>12700</xdr:rowOff>
    </xdr:to>
    <xdr:sp macro="" textlink="">
      <xdr:nvSpPr>
        <xdr:cNvPr id="71" name="Rounded Rectangle 58">
          <a:extLst>
            <a:ext uri="{FF2B5EF4-FFF2-40B4-BE49-F238E27FC236}">
              <a16:creationId xmlns:a16="http://schemas.microsoft.com/office/drawing/2014/main" id="{BDAD1CF1-0365-9D43-BE8F-49D5BDCF8D59}"/>
            </a:ext>
          </a:extLst>
        </xdr:cNvPr>
        <xdr:cNvSpPr/>
      </xdr:nvSpPr>
      <xdr:spPr>
        <a:xfrm>
          <a:off x="7289801" y="4038600"/>
          <a:ext cx="1117599" cy="266700"/>
        </a:xfrm>
        <a:prstGeom prst="roundRect">
          <a:avLst/>
        </a:prstGeom>
        <a:solidFill>
          <a:schemeClr val="accent6">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Group</a:t>
          </a:r>
          <a:r>
            <a:rPr lang="en-US" sz="1100" baseline="0"/>
            <a:t> A</a:t>
          </a:r>
          <a:endParaRPr lang="en-US" sz="1100"/>
        </a:p>
      </xdr:txBody>
    </xdr:sp>
    <xdr:clientData/>
  </xdr:twoCellAnchor>
  <xdr:twoCellAnchor>
    <xdr:from>
      <xdr:col>7</xdr:col>
      <xdr:colOff>1155699</xdr:colOff>
      <xdr:row>13</xdr:row>
      <xdr:rowOff>152400</xdr:rowOff>
    </xdr:from>
    <xdr:to>
      <xdr:col>8</xdr:col>
      <xdr:colOff>952500</xdr:colOff>
      <xdr:row>15</xdr:row>
      <xdr:rowOff>0</xdr:rowOff>
    </xdr:to>
    <xdr:sp macro="" textlink="">
      <xdr:nvSpPr>
        <xdr:cNvPr id="72" name="Rounded Rectangle 59">
          <a:extLst>
            <a:ext uri="{FF2B5EF4-FFF2-40B4-BE49-F238E27FC236}">
              <a16:creationId xmlns:a16="http://schemas.microsoft.com/office/drawing/2014/main" id="{AA115D25-9D5C-7F48-B926-4EB68939D4C1}"/>
            </a:ext>
          </a:extLst>
        </xdr:cNvPr>
        <xdr:cNvSpPr/>
      </xdr:nvSpPr>
      <xdr:spPr>
        <a:xfrm>
          <a:off x="8432799" y="4038600"/>
          <a:ext cx="1130301" cy="254000"/>
        </a:xfrm>
        <a:prstGeom prst="roundRect">
          <a:avLst/>
        </a:prstGeom>
        <a:solidFill>
          <a:schemeClr val="accent6">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Group</a:t>
          </a:r>
          <a:r>
            <a:rPr lang="en-US" sz="1100" baseline="0"/>
            <a:t> B</a:t>
          </a:r>
          <a:endParaRPr lang="en-US" sz="1100"/>
        </a:p>
      </xdr:txBody>
    </xdr:sp>
    <xdr:clientData/>
  </xdr:twoCellAnchor>
  <xdr:twoCellAnchor>
    <xdr:from>
      <xdr:col>13</xdr:col>
      <xdr:colOff>608442</xdr:colOff>
      <xdr:row>23</xdr:row>
      <xdr:rowOff>152400</xdr:rowOff>
    </xdr:from>
    <xdr:to>
      <xdr:col>13</xdr:col>
      <xdr:colOff>1168399</xdr:colOff>
      <xdr:row>26</xdr:row>
      <xdr:rowOff>85436</xdr:rowOff>
    </xdr:to>
    <xdr:sp macro="" textlink="">
      <xdr:nvSpPr>
        <xdr:cNvPr id="73" name="Dodecagon 64">
          <a:extLst>
            <a:ext uri="{FF2B5EF4-FFF2-40B4-BE49-F238E27FC236}">
              <a16:creationId xmlns:a16="http://schemas.microsoft.com/office/drawing/2014/main" id="{9D1CE1FD-8379-3F42-9CCE-3AD5654E41FA}"/>
            </a:ext>
          </a:extLst>
        </xdr:cNvPr>
        <xdr:cNvSpPr/>
      </xdr:nvSpPr>
      <xdr:spPr>
        <a:xfrm>
          <a:off x="15886542" y="6070600"/>
          <a:ext cx="559957" cy="542636"/>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Pq</a:t>
          </a:r>
          <a:endParaRPr lang="en-US" sz="1100"/>
        </a:p>
      </xdr:txBody>
    </xdr:sp>
    <xdr:clientData/>
  </xdr:twoCellAnchor>
  <xdr:twoCellAnchor>
    <xdr:from>
      <xdr:col>7</xdr:col>
      <xdr:colOff>760843</xdr:colOff>
      <xdr:row>5</xdr:row>
      <xdr:rowOff>204354</xdr:rowOff>
    </xdr:from>
    <xdr:to>
      <xdr:col>7</xdr:col>
      <xdr:colOff>1234207</xdr:colOff>
      <xdr:row>6</xdr:row>
      <xdr:rowOff>275936</xdr:rowOff>
    </xdr:to>
    <xdr:sp macro="" textlink="">
      <xdr:nvSpPr>
        <xdr:cNvPr id="74" name="Dodecagon 65">
          <a:extLst>
            <a:ext uri="{FF2B5EF4-FFF2-40B4-BE49-F238E27FC236}">
              <a16:creationId xmlns:a16="http://schemas.microsoft.com/office/drawing/2014/main" id="{872F1625-55AD-5048-BC32-B0E64B89ACB7}"/>
            </a:ext>
          </a:extLst>
        </xdr:cNvPr>
        <xdr:cNvSpPr/>
      </xdr:nvSpPr>
      <xdr:spPr>
        <a:xfrm>
          <a:off x="8037943" y="2109354"/>
          <a:ext cx="473364" cy="452582"/>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10</a:t>
          </a:r>
          <a:endParaRPr lang="en-US" sz="1100"/>
        </a:p>
      </xdr:txBody>
    </xdr:sp>
    <xdr:clientData/>
  </xdr:twoCellAnchor>
  <xdr:twoCellAnchor>
    <xdr:from>
      <xdr:col>9</xdr:col>
      <xdr:colOff>456043</xdr:colOff>
      <xdr:row>5</xdr:row>
      <xdr:rowOff>267854</xdr:rowOff>
    </xdr:from>
    <xdr:to>
      <xdr:col>9</xdr:col>
      <xdr:colOff>929407</xdr:colOff>
      <xdr:row>6</xdr:row>
      <xdr:rowOff>339436</xdr:rowOff>
    </xdr:to>
    <xdr:sp macro="" textlink="">
      <xdr:nvSpPr>
        <xdr:cNvPr id="75" name="Dodecagon 66">
          <a:extLst>
            <a:ext uri="{FF2B5EF4-FFF2-40B4-BE49-F238E27FC236}">
              <a16:creationId xmlns:a16="http://schemas.microsoft.com/office/drawing/2014/main" id="{62D30A5B-F2B0-EC4E-BDAD-63C034C03E9D}"/>
            </a:ext>
          </a:extLst>
        </xdr:cNvPr>
        <xdr:cNvSpPr/>
      </xdr:nvSpPr>
      <xdr:spPr>
        <a:xfrm>
          <a:off x="10400143" y="2172854"/>
          <a:ext cx="473364" cy="452582"/>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5</a:t>
          </a:r>
          <a:endParaRPr lang="en-US" sz="1100"/>
        </a:p>
      </xdr:txBody>
    </xdr:sp>
    <xdr:clientData/>
  </xdr:twoCellAnchor>
  <xdr:twoCellAnchor>
    <xdr:from>
      <xdr:col>11</xdr:col>
      <xdr:colOff>608443</xdr:colOff>
      <xdr:row>5</xdr:row>
      <xdr:rowOff>331354</xdr:rowOff>
    </xdr:from>
    <xdr:to>
      <xdr:col>11</xdr:col>
      <xdr:colOff>1081807</xdr:colOff>
      <xdr:row>7</xdr:row>
      <xdr:rowOff>21936</xdr:rowOff>
    </xdr:to>
    <xdr:sp macro="" textlink="">
      <xdr:nvSpPr>
        <xdr:cNvPr id="76" name="Dodecagon 67">
          <a:extLst>
            <a:ext uri="{FF2B5EF4-FFF2-40B4-BE49-F238E27FC236}">
              <a16:creationId xmlns:a16="http://schemas.microsoft.com/office/drawing/2014/main" id="{936E0856-6E7D-534A-B56B-148A1A1EFFA4}"/>
            </a:ext>
          </a:extLst>
        </xdr:cNvPr>
        <xdr:cNvSpPr/>
      </xdr:nvSpPr>
      <xdr:spPr>
        <a:xfrm>
          <a:off x="13219543" y="2236354"/>
          <a:ext cx="473364" cy="452582"/>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20</a:t>
          </a:r>
          <a:endParaRPr lang="en-US" sz="1100"/>
        </a:p>
      </xdr:txBody>
    </xdr:sp>
    <xdr:clientData/>
  </xdr:twoCellAnchor>
  <xdr:twoCellAnchor>
    <xdr:from>
      <xdr:col>7</xdr:col>
      <xdr:colOff>38100</xdr:colOff>
      <xdr:row>28</xdr:row>
      <xdr:rowOff>190500</xdr:rowOff>
    </xdr:from>
    <xdr:to>
      <xdr:col>8</xdr:col>
      <xdr:colOff>571500</xdr:colOff>
      <xdr:row>30</xdr:row>
      <xdr:rowOff>12700</xdr:rowOff>
    </xdr:to>
    <xdr:sp macro="" textlink="">
      <xdr:nvSpPr>
        <xdr:cNvPr id="77" name="Rounded Rectangle 111">
          <a:extLst>
            <a:ext uri="{FF2B5EF4-FFF2-40B4-BE49-F238E27FC236}">
              <a16:creationId xmlns:a16="http://schemas.microsoft.com/office/drawing/2014/main" id="{F7E62D46-366D-2D4B-979C-9584CB1B214F}"/>
            </a:ext>
          </a:extLst>
        </xdr:cNvPr>
        <xdr:cNvSpPr/>
      </xdr:nvSpPr>
      <xdr:spPr>
        <a:xfrm>
          <a:off x="7315200" y="7124700"/>
          <a:ext cx="1866900" cy="228600"/>
        </a:xfrm>
        <a:prstGeom prst="roundRect">
          <a:avLst/>
        </a:prstGeom>
        <a:solidFill>
          <a:schemeClr val="bg2">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200" baseline="0"/>
            <a:t>Four Continents</a:t>
          </a:r>
        </a:p>
      </xdr:txBody>
    </xdr:sp>
    <xdr:clientData/>
  </xdr:twoCellAnchor>
  <xdr:twoCellAnchor>
    <xdr:from>
      <xdr:col>5</xdr:col>
      <xdr:colOff>871914</xdr:colOff>
      <xdr:row>9</xdr:row>
      <xdr:rowOff>186507</xdr:rowOff>
    </xdr:from>
    <xdr:to>
      <xdr:col>7</xdr:col>
      <xdr:colOff>38100</xdr:colOff>
      <xdr:row>29</xdr:row>
      <xdr:rowOff>101600</xdr:rowOff>
    </xdr:to>
    <xdr:cxnSp macro="">
      <xdr:nvCxnSpPr>
        <xdr:cNvPr id="78" name="Elbow Connector 112">
          <a:extLst>
            <a:ext uri="{FF2B5EF4-FFF2-40B4-BE49-F238E27FC236}">
              <a16:creationId xmlns:a16="http://schemas.microsoft.com/office/drawing/2014/main" id="{3584139F-2F01-0A45-9A2B-10B19C9C94B7}"/>
            </a:ext>
          </a:extLst>
        </xdr:cNvPr>
        <xdr:cNvCxnSpPr>
          <a:endCxn id="77" idx="1"/>
        </xdr:cNvCxnSpPr>
      </xdr:nvCxnSpPr>
      <xdr:spPr>
        <a:xfrm rot="16200000" flipH="1">
          <a:off x="4409060" y="4332861"/>
          <a:ext cx="3979093" cy="1833186"/>
        </a:xfrm>
        <a:prstGeom prst="bentConnector2">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553026</xdr:colOff>
      <xdr:row>28</xdr:row>
      <xdr:rowOff>100444</xdr:rowOff>
    </xdr:from>
    <xdr:to>
      <xdr:col>5</xdr:col>
      <xdr:colOff>1026390</xdr:colOff>
      <xdr:row>30</xdr:row>
      <xdr:rowOff>146627</xdr:rowOff>
    </xdr:to>
    <xdr:sp macro="" textlink="">
      <xdr:nvSpPr>
        <xdr:cNvPr id="79" name="Dodecagon 113">
          <a:extLst>
            <a:ext uri="{FF2B5EF4-FFF2-40B4-BE49-F238E27FC236}">
              <a16:creationId xmlns:a16="http://schemas.microsoft.com/office/drawing/2014/main" id="{9B2F6CFB-77DF-BE4E-BEED-5AE3A429E203}"/>
            </a:ext>
          </a:extLst>
        </xdr:cNvPr>
        <xdr:cNvSpPr/>
      </xdr:nvSpPr>
      <xdr:spPr>
        <a:xfrm>
          <a:off x="5163126" y="7034644"/>
          <a:ext cx="473364" cy="452583"/>
        </a:xfrm>
        <a:prstGeom prst="dodecagon">
          <a:avLst/>
        </a:prstGeom>
        <a:solidFill>
          <a:schemeClr val="bg2">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5</a:t>
          </a:r>
          <a:endParaRPr lang="en-US" sz="1100"/>
        </a:p>
      </xdr:txBody>
    </xdr:sp>
    <xdr:clientData/>
  </xdr:twoCellAnchor>
  <xdr:twoCellAnchor>
    <xdr:from>
      <xdr:col>8</xdr:col>
      <xdr:colOff>1324848</xdr:colOff>
      <xdr:row>21</xdr:row>
      <xdr:rowOff>174050</xdr:rowOff>
    </xdr:from>
    <xdr:to>
      <xdr:col>10</xdr:col>
      <xdr:colOff>1054100</xdr:colOff>
      <xdr:row>23</xdr:row>
      <xdr:rowOff>0</xdr:rowOff>
    </xdr:to>
    <xdr:sp macro="" textlink="">
      <xdr:nvSpPr>
        <xdr:cNvPr id="80" name="Rounded Rectangle 75">
          <a:extLst>
            <a:ext uri="{FF2B5EF4-FFF2-40B4-BE49-F238E27FC236}">
              <a16:creationId xmlns:a16="http://schemas.microsoft.com/office/drawing/2014/main" id="{43423CF0-EAA6-2246-84B8-D9EEEC6EAE63}"/>
            </a:ext>
          </a:extLst>
        </xdr:cNvPr>
        <xdr:cNvSpPr/>
      </xdr:nvSpPr>
      <xdr:spPr>
        <a:xfrm>
          <a:off x="9935448" y="5685850"/>
          <a:ext cx="2396252" cy="232350"/>
        </a:xfrm>
        <a:prstGeom prst="roundRect">
          <a:avLst/>
        </a:prstGeom>
        <a:solidFill>
          <a:schemeClr val="accent6">
            <a:lumMod val="75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1-2  Jr W</a:t>
          </a:r>
          <a:r>
            <a:rPr lang="en-US" sz="1100" baseline="0"/>
            <a:t>Cups</a:t>
          </a:r>
        </a:p>
      </xdr:txBody>
    </xdr:sp>
    <xdr:clientData/>
  </xdr:twoCellAnchor>
  <xdr:twoCellAnchor>
    <xdr:from>
      <xdr:col>11</xdr:col>
      <xdr:colOff>38100</xdr:colOff>
      <xdr:row>11</xdr:row>
      <xdr:rowOff>51954</xdr:rowOff>
    </xdr:from>
    <xdr:to>
      <xdr:col>11</xdr:col>
      <xdr:colOff>586507</xdr:colOff>
      <xdr:row>14</xdr:row>
      <xdr:rowOff>0</xdr:rowOff>
    </xdr:to>
    <xdr:sp macro="" textlink="">
      <xdr:nvSpPr>
        <xdr:cNvPr id="81" name="Dodecagon 11">
          <a:extLst>
            <a:ext uri="{FF2B5EF4-FFF2-40B4-BE49-F238E27FC236}">
              <a16:creationId xmlns:a16="http://schemas.microsoft.com/office/drawing/2014/main" id="{1078F6BB-B1F9-1D48-BE8F-572FC0AECA5A}"/>
            </a:ext>
          </a:extLst>
        </xdr:cNvPr>
        <xdr:cNvSpPr/>
      </xdr:nvSpPr>
      <xdr:spPr>
        <a:xfrm>
          <a:off x="12649200" y="3531754"/>
          <a:ext cx="548407" cy="557646"/>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10</a:t>
          </a:r>
          <a:endParaRPr lang="en-US" sz="1100"/>
        </a:p>
      </xdr:txBody>
    </xdr:sp>
    <xdr:clientData/>
  </xdr:twoCellAnchor>
  <xdr:twoCellAnchor>
    <xdr:from>
      <xdr:col>7</xdr:col>
      <xdr:colOff>12700</xdr:colOff>
      <xdr:row>15</xdr:row>
      <xdr:rowOff>12700</xdr:rowOff>
    </xdr:from>
    <xdr:to>
      <xdr:col>8</xdr:col>
      <xdr:colOff>960461</xdr:colOff>
      <xdr:row>16</xdr:row>
      <xdr:rowOff>12700</xdr:rowOff>
    </xdr:to>
    <xdr:sp macro="" textlink="">
      <xdr:nvSpPr>
        <xdr:cNvPr id="82" name="Rounded Rectangle 19">
          <a:extLst>
            <a:ext uri="{FF2B5EF4-FFF2-40B4-BE49-F238E27FC236}">
              <a16:creationId xmlns:a16="http://schemas.microsoft.com/office/drawing/2014/main" id="{BBE1F699-BC65-ED45-9936-57F98DFF377C}"/>
            </a:ext>
          </a:extLst>
        </xdr:cNvPr>
        <xdr:cNvSpPr/>
      </xdr:nvSpPr>
      <xdr:spPr>
        <a:xfrm>
          <a:off x="7289800" y="4305300"/>
          <a:ext cx="2281261" cy="203200"/>
        </a:xfrm>
        <a:prstGeom prst="roundRect">
          <a:avLst/>
        </a:prstGeom>
        <a:solidFill>
          <a:schemeClr val="accent6">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Junior Cananadian</a:t>
          </a:r>
          <a:r>
            <a:rPr lang="en-US" sz="1100" baseline="0"/>
            <a:t> Champs</a:t>
          </a:r>
          <a:endParaRPr lang="en-US" sz="1100"/>
        </a:p>
      </xdr:txBody>
    </xdr:sp>
    <xdr:clientData/>
  </xdr:twoCellAnchor>
  <xdr:twoCellAnchor>
    <xdr:from>
      <xdr:col>10</xdr:col>
      <xdr:colOff>367143</xdr:colOff>
      <xdr:row>5</xdr:row>
      <xdr:rowOff>242454</xdr:rowOff>
    </xdr:from>
    <xdr:to>
      <xdr:col>10</xdr:col>
      <xdr:colOff>815107</xdr:colOff>
      <xdr:row>6</xdr:row>
      <xdr:rowOff>314036</xdr:rowOff>
    </xdr:to>
    <xdr:sp macro="" textlink="">
      <xdr:nvSpPr>
        <xdr:cNvPr id="83" name="Dodecagon 64">
          <a:extLst>
            <a:ext uri="{FF2B5EF4-FFF2-40B4-BE49-F238E27FC236}">
              <a16:creationId xmlns:a16="http://schemas.microsoft.com/office/drawing/2014/main" id="{FC22C06F-42F7-6F46-8EAF-0C34B40B5A9D}"/>
            </a:ext>
          </a:extLst>
        </xdr:cNvPr>
        <xdr:cNvSpPr/>
      </xdr:nvSpPr>
      <xdr:spPr>
        <a:xfrm>
          <a:off x="11644743" y="2147454"/>
          <a:ext cx="447964" cy="452582"/>
        </a:xfrm>
        <a:prstGeom prst="dodecag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6</a:t>
          </a:r>
          <a:endParaRPr lang="en-US" sz="1100"/>
        </a:p>
      </xdr:txBody>
    </xdr:sp>
    <xdr:clientData/>
  </xdr:twoCellAnchor>
  <xdr:twoCellAnchor>
    <xdr:from>
      <xdr:col>10</xdr:col>
      <xdr:colOff>993945</xdr:colOff>
      <xdr:row>9</xdr:row>
      <xdr:rowOff>106717</xdr:rowOff>
    </xdr:from>
    <xdr:to>
      <xdr:col>11</xdr:col>
      <xdr:colOff>1219201</xdr:colOff>
      <xdr:row>27</xdr:row>
      <xdr:rowOff>2</xdr:rowOff>
    </xdr:to>
    <xdr:cxnSp macro="">
      <xdr:nvCxnSpPr>
        <xdr:cNvPr id="84" name="Elbow Connector 32">
          <a:extLst>
            <a:ext uri="{FF2B5EF4-FFF2-40B4-BE49-F238E27FC236}">
              <a16:creationId xmlns:a16="http://schemas.microsoft.com/office/drawing/2014/main" id="{411C0080-DA5B-954D-9A0D-8432E6708DC0}"/>
            </a:ext>
          </a:extLst>
        </xdr:cNvPr>
        <xdr:cNvCxnSpPr>
          <a:cxnSpLocks/>
        </xdr:cNvCxnSpPr>
      </xdr:nvCxnSpPr>
      <xdr:spPr>
        <a:xfrm rot="16200000" flipH="1">
          <a:off x="11275480" y="4176182"/>
          <a:ext cx="3550885" cy="1558756"/>
        </a:xfrm>
        <a:prstGeom prst="bentConnector3">
          <a:avLst>
            <a:gd name="adj1" fmla="val 50000"/>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1011260</xdr:colOff>
      <xdr:row>9</xdr:row>
      <xdr:rowOff>90796</xdr:rowOff>
    </xdr:from>
    <xdr:to>
      <xdr:col>12</xdr:col>
      <xdr:colOff>50801</xdr:colOff>
      <xdr:row>14</xdr:row>
      <xdr:rowOff>98137</xdr:rowOff>
    </xdr:to>
    <xdr:cxnSp macro="">
      <xdr:nvCxnSpPr>
        <xdr:cNvPr id="85" name="Elbow Connector 35">
          <a:extLst>
            <a:ext uri="{FF2B5EF4-FFF2-40B4-BE49-F238E27FC236}">
              <a16:creationId xmlns:a16="http://schemas.microsoft.com/office/drawing/2014/main" id="{78F9B7E5-063A-574A-8EA3-C81213EEB0EA}"/>
            </a:ext>
          </a:extLst>
        </xdr:cNvPr>
        <xdr:cNvCxnSpPr>
          <a:cxnSpLocks/>
        </xdr:cNvCxnSpPr>
      </xdr:nvCxnSpPr>
      <xdr:spPr>
        <a:xfrm>
          <a:off x="12288860" y="3164196"/>
          <a:ext cx="1706541" cy="1023341"/>
        </a:xfrm>
        <a:prstGeom prst="bentConnector3">
          <a:avLst>
            <a:gd name="adj1" fmla="val 50000"/>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982517</xdr:colOff>
      <xdr:row>15</xdr:row>
      <xdr:rowOff>120072</xdr:rowOff>
    </xdr:from>
    <xdr:to>
      <xdr:col>8</xdr:col>
      <xdr:colOff>1320800</xdr:colOff>
      <xdr:row>21</xdr:row>
      <xdr:rowOff>114300</xdr:rowOff>
    </xdr:to>
    <xdr:cxnSp macro="">
      <xdr:nvCxnSpPr>
        <xdr:cNvPr id="86" name="Straight Arrow Connector 88">
          <a:extLst>
            <a:ext uri="{FF2B5EF4-FFF2-40B4-BE49-F238E27FC236}">
              <a16:creationId xmlns:a16="http://schemas.microsoft.com/office/drawing/2014/main" id="{D54F998D-CC0D-1E4D-A75E-659912B624AB}"/>
            </a:ext>
          </a:extLst>
        </xdr:cNvPr>
        <xdr:cNvCxnSpPr/>
      </xdr:nvCxnSpPr>
      <xdr:spPr>
        <a:xfrm>
          <a:off x="9593117" y="4412672"/>
          <a:ext cx="338283" cy="1213428"/>
        </a:xfrm>
        <a:prstGeom prst="straightConnector1">
          <a:avLst/>
        </a:prstGeom>
        <a:ln w="222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1046017</xdr:colOff>
      <xdr:row>15</xdr:row>
      <xdr:rowOff>107372</xdr:rowOff>
    </xdr:from>
    <xdr:to>
      <xdr:col>9</xdr:col>
      <xdr:colOff>14909</xdr:colOff>
      <xdr:row>15</xdr:row>
      <xdr:rowOff>109053</xdr:rowOff>
    </xdr:to>
    <xdr:cxnSp macro="">
      <xdr:nvCxnSpPr>
        <xdr:cNvPr id="87" name="Straight Arrow Connector 88">
          <a:extLst>
            <a:ext uri="{FF2B5EF4-FFF2-40B4-BE49-F238E27FC236}">
              <a16:creationId xmlns:a16="http://schemas.microsoft.com/office/drawing/2014/main" id="{7F5D8098-29B6-B44F-9205-811FF9692CAE}"/>
            </a:ext>
          </a:extLst>
        </xdr:cNvPr>
        <xdr:cNvCxnSpPr>
          <a:endCxn id="27" idx="1"/>
        </xdr:cNvCxnSpPr>
      </xdr:nvCxnSpPr>
      <xdr:spPr>
        <a:xfrm>
          <a:off x="9656617" y="4399972"/>
          <a:ext cx="302392" cy="1681"/>
        </a:xfrm>
        <a:prstGeom prst="straightConnector1">
          <a:avLst/>
        </a:prstGeom>
        <a:ln w="222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981246</xdr:colOff>
      <xdr:row>15</xdr:row>
      <xdr:rowOff>106719</xdr:rowOff>
    </xdr:from>
    <xdr:to>
      <xdr:col>11</xdr:col>
      <xdr:colOff>1117600</xdr:colOff>
      <xdr:row>19</xdr:row>
      <xdr:rowOff>76200</xdr:rowOff>
    </xdr:to>
    <xdr:cxnSp macro="">
      <xdr:nvCxnSpPr>
        <xdr:cNvPr id="88" name="Elbow Connector 79">
          <a:extLst>
            <a:ext uri="{FF2B5EF4-FFF2-40B4-BE49-F238E27FC236}">
              <a16:creationId xmlns:a16="http://schemas.microsoft.com/office/drawing/2014/main" id="{97710F51-2D15-5843-AE4E-4F23F8223C03}"/>
            </a:ext>
          </a:extLst>
        </xdr:cNvPr>
        <xdr:cNvCxnSpPr/>
      </xdr:nvCxnSpPr>
      <xdr:spPr>
        <a:xfrm>
          <a:off x="9591846" y="4399319"/>
          <a:ext cx="4136854" cy="782281"/>
        </a:xfrm>
        <a:prstGeom prst="bentConnector3">
          <a:avLst>
            <a:gd name="adj1" fmla="val -654"/>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16748</xdr:colOff>
      <xdr:row>23</xdr:row>
      <xdr:rowOff>135950</xdr:rowOff>
    </xdr:from>
    <xdr:to>
      <xdr:col>13</xdr:col>
      <xdr:colOff>520700</xdr:colOff>
      <xdr:row>24</xdr:row>
      <xdr:rowOff>152400</xdr:rowOff>
    </xdr:to>
    <xdr:sp macro="" textlink="">
      <xdr:nvSpPr>
        <xdr:cNvPr id="89" name="Rounded Rectangle 75">
          <a:extLst>
            <a:ext uri="{FF2B5EF4-FFF2-40B4-BE49-F238E27FC236}">
              <a16:creationId xmlns:a16="http://schemas.microsoft.com/office/drawing/2014/main" id="{45E891C0-1962-A143-ADEA-AE4E0BC1119E}"/>
            </a:ext>
          </a:extLst>
        </xdr:cNvPr>
        <xdr:cNvSpPr/>
      </xdr:nvSpPr>
      <xdr:spPr>
        <a:xfrm>
          <a:off x="13961348" y="6054150"/>
          <a:ext cx="1837452" cy="219650"/>
        </a:xfrm>
        <a:prstGeom prst="roundRect">
          <a:avLst/>
        </a:prstGeom>
        <a:solidFill>
          <a:schemeClr val="accent6">
            <a:lumMod val="75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t>3rd  Jr W</a:t>
          </a:r>
          <a:r>
            <a:rPr lang="en-US" sz="1100" baseline="0"/>
            <a:t>Cup</a:t>
          </a:r>
        </a:p>
      </xdr:txBody>
    </xdr:sp>
    <xdr:clientData/>
  </xdr:twoCellAnchor>
  <xdr:twoCellAnchor>
    <xdr:from>
      <xdr:col>8</xdr:col>
      <xdr:colOff>998561</xdr:colOff>
      <xdr:row>14</xdr:row>
      <xdr:rowOff>79991</xdr:rowOff>
    </xdr:from>
    <xdr:to>
      <xdr:col>11</xdr:col>
      <xdr:colOff>1143000</xdr:colOff>
      <xdr:row>14</xdr:row>
      <xdr:rowOff>190500</xdr:rowOff>
    </xdr:to>
    <xdr:cxnSp macro="">
      <xdr:nvCxnSpPr>
        <xdr:cNvPr id="90" name="Straight Arrow Connector 73">
          <a:extLst>
            <a:ext uri="{FF2B5EF4-FFF2-40B4-BE49-F238E27FC236}">
              <a16:creationId xmlns:a16="http://schemas.microsoft.com/office/drawing/2014/main" id="{E289BC9C-48E2-AC4C-A6D6-38F2AB0DB26A}"/>
            </a:ext>
          </a:extLst>
        </xdr:cNvPr>
        <xdr:cNvCxnSpPr/>
      </xdr:nvCxnSpPr>
      <xdr:spPr>
        <a:xfrm>
          <a:off x="9609161" y="4169391"/>
          <a:ext cx="4144939" cy="110509"/>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662667</xdr:colOff>
      <xdr:row>0</xdr:row>
      <xdr:rowOff>0</xdr:rowOff>
    </xdr:from>
    <xdr:to>
      <xdr:col>2</xdr:col>
      <xdr:colOff>489403</xdr:colOff>
      <xdr:row>3</xdr:row>
      <xdr:rowOff>319379</xdr:rowOff>
    </xdr:to>
    <xdr:pic>
      <xdr:nvPicPr>
        <xdr:cNvPr id="2" name="Picture 4">
          <a:extLst>
            <a:ext uri="{FF2B5EF4-FFF2-40B4-BE49-F238E27FC236}">
              <a16:creationId xmlns:a16="http://schemas.microsoft.com/office/drawing/2014/main" id="{9B27710A-B1A2-4366-8E13-504CC0E277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2667" y="0"/>
          <a:ext cx="1112611" cy="14623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388937</xdr:colOff>
      <xdr:row>12</xdr:row>
      <xdr:rowOff>114300</xdr:rowOff>
    </xdr:from>
    <xdr:to>
      <xdr:col>7</xdr:col>
      <xdr:colOff>485774</xdr:colOff>
      <xdr:row>13</xdr:row>
      <xdr:rowOff>47625</xdr:rowOff>
    </xdr:to>
    <xdr:sp macro="" textlink="">
      <xdr:nvSpPr>
        <xdr:cNvPr id="2" name="Flèche : droite 1">
          <a:extLst>
            <a:ext uri="{FF2B5EF4-FFF2-40B4-BE49-F238E27FC236}">
              <a16:creationId xmlns:a16="http://schemas.microsoft.com/office/drawing/2014/main" id="{E0BC1BC2-361B-4106-B1F9-3B0A57891DAC}"/>
            </a:ext>
          </a:extLst>
        </xdr:cNvPr>
        <xdr:cNvSpPr/>
      </xdr:nvSpPr>
      <xdr:spPr>
        <a:xfrm>
          <a:off x="4357687" y="3003550"/>
          <a:ext cx="3311525" cy="219075"/>
        </a:xfrm>
        <a:prstGeom prst="righ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4</xdr:col>
      <xdr:colOff>342900</xdr:colOff>
      <xdr:row>13</xdr:row>
      <xdr:rowOff>47625</xdr:rowOff>
    </xdr:from>
    <xdr:to>
      <xdr:col>4</xdr:col>
      <xdr:colOff>561975</xdr:colOff>
      <xdr:row>15</xdr:row>
      <xdr:rowOff>123825</xdr:rowOff>
    </xdr:to>
    <xdr:sp macro="" textlink="">
      <xdr:nvSpPr>
        <xdr:cNvPr id="4" name="Flèche : bas 3">
          <a:extLst>
            <a:ext uri="{FF2B5EF4-FFF2-40B4-BE49-F238E27FC236}">
              <a16:creationId xmlns:a16="http://schemas.microsoft.com/office/drawing/2014/main" id="{191C1F0C-9388-4B74-80D7-B58585679063}"/>
            </a:ext>
          </a:extLst>
        </xdr:cNvPr>
        <xdr:cNvSpPr/>
      </xdr:nvSpPr>
      <xdr:spPr>
        <a:xfrm rot="10800000">
          <a:off x="3829050" y="904875"/>
          <a:ext cx="219075" cy="657225"/>
        </a:xfrm>
        <a:prstGeom prst="down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6</xdr:col>
      <xdr:colOff>314325</xdr:colOff>
      <xdr:row>13</xdr:row>
      <xdr:rowOff>76200</xdr:rowOff>
    </xdr:from>
    <xdr:to>
      <xdr:col>6</xdr:col>
      <xdr:colOff>533400</xdr:colOff>
      <xdr:row>15</xdr:row>
      <xdr:rowOff>152400</xdr:rowOff>
    </xdr:to>
    <xdr:sp macro="" textlink="">
      <xdr:nvSpPr>
        <xdr:cNvPr id="5" name="Flèche : bas 4">
          <a:extLst>
            <a:ext uri="{FF2B5EF4-FFF2-40B4-BE49-F238E27FC236}">
              <a16:creationId xmlns:a16="http://schemas.microsoft.com/office/drawing/2014/main" id="{43B606FD-F015-4543-B184-8F6C54295AC8}"/>
            </a:ext>
          </a:extLst>
        </xdr:cNvPr>
        <xdr:cNvSpPr/>
      </xdr:nvSpPr>
      <xdr:spPr>
        <a:xfrm rot="10800000">
          <a:off x="5467350" y="933450"/>
          <a:ext cx="219075" cy="657225"/>
        </a:xfrm>
        <a:prstGeom prst="down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438150</xdr:colOff>
      <xdr:row>17</xdr:row>
      <xdr:rowOff>133350</xdr:rowOff>
    </xdr:from>
    <xdr:to>
      <xdr:col>2</xdr:col>
      <xdr:colOff>666750</xdr:colOff>
      <xdr:row>20</xdr:row>
      <xdr:rowOff>47625</xdr:rowOff>
    </xdr:to>
    <xdr:sp macro="" textlink="">
      <xdr:nvSpPr>
        <xdr:cNvPr id="6" name="Flèche : bas 5">
          <a:extLst>
            <a:ext uri="{FF2B5EF4-FFF2-40B4-BE49-F238E27FC236}">
              <a16:creationId xmlns:a16="http://schemas.microsoft.com/office/drawing/2014/main" id="{A59059B6-D303-4B58-9AD5-AB6DA0E40633}"/>
            </a:ext>
          </a:extLst>
        </xdr:cNvPr>
        <xdr:cNvSpPr/>
      </xdr:nvSpPr>
      <xdr:spPr>
        <a:xfrm rot="20246902">
          <a:off x="1962150" y="2124075"/>
          <a:ext cx="228600" cy="647700"/>
        </a:xfrm>
        <a:prstGeom prst="downArrow">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424392</xdr:colOff>
      <xdr:row>18</xdr:row>
      <xdr:rowOff>134409</xdr:rowOff>
    </xdr:from>
    <xdr:to>
      <xdr:col>3</xdr:col>
      <xdr:colOff>652992</xdr:colOff>
      <xdr:row>20</xdr:row>
      <xdr:rowOff>48684</xdr:rowOff>
    </xdr:to>
    <xdr:sp macro="" textlink="">
      <xdr:nvSpPr>
        <xdr:cNvPr id="8" name="Flèche : bas 7">
          <a:extLst>
            <a:ext uri="{FF2B5EF4-FFF2-40B4-BE49-F238E27FC236}">
              <a16:creationId xmlns:a16="http://schemas.microsoft.com/office/drawing/2014/main" id="{82A46FD1-AB69-4C0A-AC61-F3B7BEC06D45}"/>
            </a:ext>
          </a:extLst>
        </xdr:cNvPr>
        <xdr:cNvSpPr/>
      </xdr:nvSpPr>
      <xdr:spPr>
        <a:xfrm>
          <a:off x="3112559" y="4367742"/>
          <a:ext cx="228600" cy="454025"/>
        </a:xfrm>
        <a:prstGeom prst="downArrow">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7</xdr:col>
      <xdr:colOff>47625</xdr:colOff>
      <xdr:row>17</xdr:row>
      <xdr:rowOff>142875</xdr:rowOff>
    </xdr:from>
    <xdr:to>
      <xdr:col>7</xdr:col>
      <xdr:colOff>714375</xdr:colOff>
      <xdr:row>25</xdr:row>
      <xdr:rowOff>38100</xdr:rowOff>
    </xdr:to>
    <xdr:sp macro="" textlink="">
      <xdr:nvSpPr>
        <xdr:cNvPr id="10" name="Accolade fermante 9">
          <a:extLst>
            <a:ext uri="{FF2B5EF4-FFF2-40B4-BE49-F238E27FC236}">
              <a16:creationId xmlns:a16="http://schemas.microsoft.com/office/drawing/2014/main" id="{E3CDC787-EB0B-4C25-977E-D86D6E84FB55}"/>
            </a:ext>
          </a:extLst>
        </xdr:cNvPr>
        <xdr:cNvSpPr/>
      </xdr:nvSpPr>
      <xdr:spPr>
        <a:xfrm>
          <a:off x="6086475" y="2133600"/>
          <a:ext cx="666750" cy="1514475"/>
        </a:xfrm>
        <a:prstGeom prst="rightBrace">
          <a:avLst>
            <a:gd name="adj1" fmla="val 8333"/>
            <a:gd name="adj2" fmla="val 49379"/>
          </a:avLst>
        </a:prstGeom>
        <a:solidFill>
          <a:schemeClr val="bg1"/>
        </a:solidFill>
        <a:ln w="57150">
          <a:solidFill>
            <a:srgbClr val="00B0F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8</xdr:col>
      <xdr:colOff>33336</xdr:colOff>
      <xdr:row>14</xdr:row>
      <xdr:rowOff>95250</xdr:rowOff>
    </xdr:from>
    <xdr:to>
      <xdr:col>11</xdr:col>
      <xdr:colOff>10582</xdr:colOff>
      <xdr:row>16</xdr:row>
      <xdr:rowOff>323853</xdr:rowOff>
    </xdr:to>
    <xdr:sp macro="" textlink="">
      <xdr:nvSpPr>
        <xdr:cNvPr id="11" name="Accolade fermante 10">
          <a:extLst>
            <a:ext uri="{FF2B5EF4-FFF2-40B4-BE49-F238E27FC236}">
              <a16:creationId xmlns:a16="http://schemas.microsoft.com/office/drawing/2014/main" id="{A8AA592F-79EF-41EC-8D6E-C2164CFCE7C7}"/>
            </a:ext>
          </a:extLst>
        </xdr:cNvPr>
        <xdr:cNvSpPr/>
      </xdr:nvSpPr>
      <xdr:spPr>
        <a:xfrm rot="5400000">
          <a:off x="9247449" y="1591470"/>
          <a:ext cx="609603" cy="3840163"/>
        </a:xfrm>
        <a:prstGeom prst="rightBrace">
          <a:avLst>
            <a:gd name="adj1" fmla="val 8333"/>
            <a:gd name="adj2" fmla="val 49379"/>
          </a:avLst>
        </a:prstGeom>
        <a:ln w="57150">
          <a:solidFill>
            <a:srgbClr val="FFC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690564</xdr:colOff>
      <xdr:row>0</xdr:row>
      <xdr:rowOff>1</xdr:rowOff>
    </xdr:from>
    <xdr:to>
      <xdr:col>1</xdr:col>
      <xdr:colOff>674688</xdr:colOff>
      <xdr:row>3</xdr:row>
      <xdr:rowOff>113769</xdr:rowOff>
    </xdr:to>
    <xdr:pic>
      <xdr:nvPicPr>
        <xdr:cNvPr id="14" name="Picture 4">
          <a:extLst>
            <a:ext uri="{FF2B5EF4-FFF2-40B4-BE49-F238E27FC236}">
              <a16:creationId xmlns:a16="http://schemas.microsoft.com/office/drawing/2014/main" id="{6853F389-BCEE-4AF0-B791-C30A13AD17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0564" y="1"/>
          <a:ext cx="785812" cy="994831"/>
        </a:xfrm>
        <a:prstGeom prst="rect">
          <a:avLst/>
        </a:prstGeom>
      </xdr:spPr>
    </xdr:pic>
    <xdr:clientData/>
  </xdr:twoCellAnchor>
  <xdr:twoCellAnchor>
    <xdr:from>
      <xdr:col>3</xdr:col>
      <xdr:colOff>127000</xdr:colOff>
      <xdr:row>16</xdr:row>
      <xdr:rowOff>158750</xdr:rowOff>
    </xdr:from>
    <xdr:to>
      <xdr:col>3</xdr:col>
      <xdr:colOff>1015999</xdr:colOff>
      <xdr:row>18</xdr:row>
      <xdr:rowOff>74084</xdr:rowOff>
    </xdr:to>
    <xdr:sp macro="" textlink="">
      <xdr:nvSpPr>
        <xdr:cNvPr id="15" name="ZoneTexte 14">
          <a:extLst>
            <a:ext uri="{FF2B5EF4-FFF2-40B4-BE49-F238E27FC236}">
              <a16:creationId xmlns:a16="http://schemas.microsoft.com/office/drawing/2014/main" id="{678FFA71-4BF2-FE8F-6C2D-7F33DB190F5A}"/>
            </a:ext>
          </a:extLst>
        </xdr:cNvPr>
        <xdr:cNvSpPr txBox="1"/>
      </xdr:nvSpPr>
      <xdr:spPr>
        <a:xfrm>
          <a:off x="2815167" y="3841750"/>
          <a:ext cx="888999" cy="465667"/>
        </a:xfrm>
        <a:prstGeom prst="rect">
          <a:avLst/>
        </a:prstGeom>
        <a:solidFill>
          <a:srgbClr val="00B0F0"/>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100"/>
            <a:t>2025 Jr Can Champs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867832</xdr:colOff>
      <xdr:row>16</xdr:row>
      <xdr:rowOff>21167</xdr:rowOff>
    </xdr:from>
    <xdr:to>
      <xdr:col>4</xdr:col>
      <xdr:colOff>836083</xdr:colOff>
      <xdr:row>20</xdr:row>
      <xdr:rowOff>222250</xdr:rowOff>
    </xdr:to>
    <xdr:cxnSp macro="">
      <xdr:nvCxnSpPr>
        <xdr:cNvPr id="2" name="Connecteur : en angle 16">
          <a:extLst>
            <a:ext uri="{FF2B5EF4-FFF2-40B4-BE49-F238E27FC236}">
              <a16:creationId xmlns:a16="http://schemas.microsoft.com/office/drawing/2014/main" id="{F8BD20CC-F6E5-434F-92AD-37652A1B732B}"/>
            </a:ext>
          </a:extLst>
        </xdr:cNvPr>
        <xdr:cNvCxnSpPr/>
      </xdr:nvCxnSpPr>
      <xdr:spPr>
        <a:xfrm rot="16200000" flipH="1">
          <a:off x="2599266" y="6957483"/>
          <a:ext cx="2518833" cy="2362201"/>
        </a:xfrm>
        <a:prstGeom prst="bentConnector3">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775607</xdr:colOff>
      <xdr:row>10</xdr:row>
      <xdr:rowOff>0</xdr:rowOff>
    </xdr:from>
    <xdr:to>
      <xdr:col>6</xdr:col>
      <xdr:colOff>40822</xdr:colOff>
      <xdr:row>12</xdr:row>
      <xdr:rowOff>367393</xdr:rowOff>
    </xdr:to>
    <xdr:cxnSp macro="">
      <xdr:nvCxnSpPr>
        <xdr:cNvPr id="3" name="Connecteur : en angle 41">
          <a:extLst>
            <a:ext uri="{FF2B5EF4-FFF2-40B4-BE49-F238E27FC236}">
              <a16:creationId xmlns:a16="http://schemas.microsoft.com/office/drawing/2014/main" id="{487EB0A5-DEDB-46C1-9DAC-26596E73CAF8}"/>
            </a:ext>
          </a:extLst>
        </xdr:cNvPr>
        <xdr:cNvCxnSpPr/>
      </xdr:nvCxnSpPr>
      <xdr:spPr>
        <a:xfrm>
          <a:off x="4979307" y="3371850"/>
          <a:ext cx="1741715" cy="1484993"/>
        </a:xfrm>
        <a:prstGeom prst="bentConnector3">
          <a:avLst/>
        </a:prstGeom>
        <a:ln w="57150">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58964</xdr:colOff>
      <xdr:row>12</xdr:row>
      <xdr:rowOff>624416</xdr:rowOff>
    </xdr:from>
    <xdr:to>
      <xdr:col>12</xdr:col>
      <xdr:colOff>21167</xdr:colOff>
      <xdr:row>13</xdr:row>
      <xdr:rowOff>1513</xdr:rowOff>
    </xdr:to>
    <xdr:cxnSp macro="">
      <xdr:nvCxnSpPr>
        <xdr:cNvPr id="4" name="Connecteur droit 48">
          <a:extLst>
            <a:ext uri="{FF2B5EF4-FFF2-40B4-BE49-F238E27FC236}">
              <a16:creationId xmlns:a16="http://schemas.microsoft.com/office/drawing/2014/main" id="{B21A106E-00A4-48D1-90FB-B48C9162C3ED}"/>
            </a:ext>
          </a:extLst>
        </xdr:cNvPr>
        <xdr:cNvCxnSpPr/>
      </xdr:nvCxnSpPr>
      <xdr:spPr>
        <a:xfrm flipV="1">
          <a:off x="8415564" y="5113866"/>
          <a:ext cx="5804203" cy="12097"/>
        </a:xfrm>
        <a:prstGeom prst="line">
          <a:avLst/>
        </a:prstGeom>
        <a:ln w="57150">
          <a:solidFill>
            <a:srgbClr val="00206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1291167</xdr:colOff>
      <xdr:row>7</xdr:row>
      <xdr:rowOff>201084</xdr:rowOff>
    </xdr:from>
    <xdr:to>
      <xdr:col>13</xdr:col>
      <xdr:colOff>842130</xdr:colOff>
      <xdr:row>9</xdr:row>
      <xdr:rowOff>300869</xdr:rowOff>
    </xdr:to>
    <xdr:cxnSp macro="">
      <xdr:nvCxnSpPr>
        <xdr:cNvPr id="5" name="Connecteur : en angle 54">
          <a:extLst>
            <a:ext uri="{FF2B5EF4-FFF2-40B4-BE49-F238E27FC236}">
              <a16:creationId xmlns:a16="http://schemas.microsoft.com/office/drawing/2014/main" id="{17CB34C3-056C-4B30-9C2F-095E3C24326D}"/>
            </a:ext>
          </a:extLst>
        </xdr:cNvPr>
        <xdr:cNvCxnSpPr/>
      </xdr:nvCxnSpPr>
      <xdr:spPr>
        <a:xfrm>
          <a:off x="12985750" y="2137834"/>
          <a:ext cx="3763130" cy="925285"/>
        </a:xfrm>
        <a:prstGeom prst="bentConnector3">
          <a:avLst/>
        </a:prstGeom>
        <a:ln w="5715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231323</xdr:colOff>
      <xdr:row>7</xdr:row>
      <xdr:rowOff>503461</xdr:rowOff>
    </xdr:from>
    <xdr:to>
      <xdr:col>14</xdr:col>
      <xdr:colOff>653144</xdr:colOff>
      <xdr:row>14</xdr:row>
      <xdr:rowOff>680356</xdr:rowOff>
    </xdr:to>
    <xdr:cxnSp macro="">
      <xdr:nvCxnSpPr>
        <xdr:cNvPr id="6" name="Connecteur : en angle 57">
          <a:extLst>
            <a:ext uri="{FF2B5EF4-FFF2-40B4-BE49-F238E27FC236}">
              <a16:creationId xmlns:a16="http://schemas.microsoft.com/office/drawing/2014/main" id="{2D1F95A2-C812-4F44-9A57-93BD616A9495}"/>
            </a:ext>
          </a:extLst>
        </xdr:cNvPr>
        <xdr:cNvCxnSpPr/>
      </xdr:nvCxnSpPr>
      <xdr:spPr>
        <a:xfrm rot="16200000" flipH="1">
          <a:off x="14850836" y="3708398"/>
          <a:ext cx="3866245" cy="1291771"/>
        </a:xfrm>
        <a:prstGeom prst="bentConnector3">
          <a:avLst>
            <a:gd name="adj1" fmla="val 50000"/>
          </a:avLst>
        </a:prstGeom>
        <a:ln w="5715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10583</xdr:colOff>
      <xdr:row>7</xdr:row>
      <xdr:rowOff>508000</xdr:rowOff>
    </xdr:from>
    <xdr:to>
      <xdr:col>13</xdr:col>
      <xdr:colOff>244928</xdr:colOff>
      <xdr:row>7</xdr:row>
      <xdr:rowOff>530679</xdr:rowOff>
    </xdr:to>
    <xdr:cxnSp macro="">
      <xdr:nvCxnSpPr>
        <xdr:cNvPr id="7" name="Connecteur droit 64">
          <a:extLst>
            <a:ext uri="{FF2B5EF4-FFF2-40B4-BE49-F238E27FC236}">
              <a16:creationId xmlns:a16="http://schemas.microsoft.com/office/drawing/2014/main" id="{A8E7F65E-1EBE-4EA4-8FB9-D6F156C5380C}"/>
            </a:ext>
          </a:extLst>
        </xdr:cNvPr>
        <xdr:cNvCxnSpPr/>
      </xdr:nvCxnSpPr>
      <xdr:spPr>
        <a:xfrm>
          <a:off x="13409083" y="2444750"/>
          <a:ext cx="2742595" cy="22679"/>
        </a:xfrm>
        <a:prstGeom prst="line">
          <a:avLst/>
        </a:prstGeom>
        <a:ln w="5715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61989</xdr:colOff>
      <xdr:row>0</xdr:row>
      <xdr:rowOff>154216</xdr:rowOff>
    </xdr:from>
    <xdr:to>
      <xdr:col>1</xdr:col>
      <xdr:colOff>2118</xdr:colOff>
      <xdr:row>4</xdr:row>
      <xdr:rowOff>252918</xdr:rowOff>
    </xdr:to>
    <xdr:pic>
      <xdr:nvPicPr>
        <xdr:cNvPr id="8" name="Picture 69">
          <a:extLst>
            <a:ext uri="{FF2B5EF4-FFF2-40B4-BE49-F238E27FC236}">
              <a16:creationId xmlns:a16="http://schemas.microsoft.com/office/drawing/2014/main" id="{BDFDFD28-FE44-4620-93E3-7160983F3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89" y="154216"/>
          <a:ext cx="949779" cy="1229002"/>
        </a:xfrm>
        <a:prstGeom prst="rect">
          <a:avLst/>
        </a:prstGeom>
      </xdr:spPr>
    </xdr:pic>
    <xdr:clientData/>
  </xdr:twoCellAnchor>
  <xdr:twoCellAnchor>
    <xdr:from>
      <xdr:col>4</xdr:col>
      <xdr:colOff>1347107</xdr:colOff>
      <xdr:row>12</xdr:row>
      <xdr:rowOff>95250</xdr:rowOff>
    </xdr:from>
    <xdr:to>
      <xdr:col>5</xdr:col>
      <xdr:colOff>326571</xdr:colOff>
      <xdr:row>13</xdr:row>
      <xdr:rowOff>63500</xdr:rowOff>
    </xdr:to>
    <xdr:sp macro="" textlink="">
      <xdr:nvSpPr>
        <xdr:cNvPr id="9" name="Dodecagon 11">
          <a:extLst>
            <a:ext uri="{FF2B5EF4-FFF2-40B4-BE49-F238E27FC236}">
              <a16:creationId xmlns:a16="http://schemas.microsoft.com/office/drawing/2014/main" id="{2B6B4C7C-DEA1-4F04-A070-8FF030160A76}"/>
            </a:ext>
          </a:extLst>
        </xdr:cNvPr>
        <xdr:cNvSpPr/>
      </xdr:nvSpPr>
      <xdr:spPr>
        <a:xfrm>
          <a:off x="5550807" y="4584700"/>
          <a:ext cx="655864" cy="603250"/>
        </a:xfrm>
        <a:prstGeom prst="dodecagon">
          <a:avLst/>
        </a:prstGeom>
        <a:solidFill>
          <a:schemeClr val="accent1">
            <a:lumMod val="7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5</a:t>
          </a:r>
          <a:endParaRPr lang="en-US" sz="1100"/>
        </a:p>
      </xdr:txBody>
    </xdr:sp>
    <xdr:clientData/>
  </xdr:twoCellAnchor>
  <xdr:twoCellAnchor>
    <xdr:from>
      <xdr:col>10</xdr:col>
      <xdr:colOff>810381</xdr:colOff>
      <xdr:row>11</xdr:row>
      <xdr:rowOff>391581</xdr:rowOff>
    </xdr:from>
    <xdr:to>
      <xdr:col>10</xdr:col>
      <xdr:colOff>1413632</xdr:colOff>
      <xdr:row>12</xdr:row>
      <xdr:rowOff>571499</xdr:rowOff>
    </xdr:to>
    <xdr:sp macro="" textlink="">
      <xdr:nvSpPr>
        <xdr:cNvPr id="10" name="Dodecagon 11">
          <a:extLst>
            <a:ext uri="{FF2B5EF4-FFF2-40B4-BE49-F238E27FC236}">
              <a16:creationId xmlns:a16="http://schemas.microsoft.com/office/drawing/2014/main" id="{0307374C-4988-4E14-B313-5505456A90A6}"/>
            </a:ext>
          </a:extLst>
        </xdr:cNvPr>
        <xdr:cNvSpPr/>
      </xdr:nvSpPr>
      <xdr:spPr>
        <a:xfrm>
          <a:off x="12504964" y="4466164"/>
          <a:ext cx="603251" cy="603252"/>
        </a:xfrm>
        <a:prstGeom prst="dodecagon">
          <a:avLst/>
        </a:prstGeom>
        <a:solidFill>
          <a:schemeClr val="accent1">
            <a:lumMod val="7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4</a:t>
          </a:r>
          <a:endParaRPr lang="en-US" sz="1100"/>
        </a:p>
      </xdr:txBody>
    </xdr:sp>
    <xdr:clientData/>
  </xdr:twoCellAnchor>
  <xdr:twoCellAnchor>
    <xdr:from>
      <xdr:col>11</xdr:col>
      <xdr:colOff>734785</xdr:colOff>
      <xdr:row>3</xdr:row>
      <xdr:rowOff>68036</xdr:rowOff>
    </xdr:from>
    <xdr:to>
      <xdr:col>12</xdr:col>
      <xdr:colOff>476249</xdr:colOff>
      <xdr:row>5</xdr:row>
      <xdr:rowOff>40821</xdr:rowOff>
    </xdr:to>
    <xdr:sp macro="" textlink="">
      <xdr:nvSpPr>
        <xdr:cNvPr id="11" name="Dodecagon 11">
          <a:extLst>
            <a:ext uri="{FF2B5EF4-FFF2-40B4-BE49-F238E27FC236}">
              <a16:creationId xmlns:a16="http://schemas.microsoft.com/office/drawing/2014/main" id="{0DD80CB7-BF26-4344-B905-CD38ABF32027}"/>
            </a:ext>
          </a:extLst>
        </xdr:cNvPr>
        <xdr:cNvSpPr/>
      </xdr:nvSpPr>
      <xdr:spPr>
        <a:xfrm>
          <a:off x="14133285" y="1014186"/>
          <a:ext cx="541564" cy="423635"/>
        </a:xfrm>
        <a:prstGeom prst="dodecagon">
          <a:avLst/>
        </a:prstGeom>
        <a:solidFill>
          <a:schemeClr val="bg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ysClr val="windowText" lastClr="000000"/>
              </a:solidFill>
            </a:rPr>
            <a:t>5</a:t>
          </a:r>
          <a:endParaRPr lang="en-US" sz="1100">
            <a:solidFill>
              <a:sysClr val="windowText" lastClr="000000"/>
            </a:solidFill>
          </a:endParaRPr>
        </a:p>
      </xdr:txBody>
    </xdr:sp>
    <xdr:clientData/>
  </xdr:twoCellAnchor>
  <xdr:twoCellAnchor>
    <xdr:from>
      <xdr:col>12</xdr:col>
      <xdr:colOff>544285</xdr:colOff>
      <xdr:row>2</xdr:row>
      <xdr:rowOff>326571</xdr:rowOff>
    </xdr:from>
    <xdr:to>
      <xdr:col>14</xdr:col>
      <xdr:colOff>1564821</xdr:colOff>
      <xdr:row>5</xdr:row>
      <xdr:rowOff>122464</xdr:rowOff>
    </xdr:to>
    <xdr:sp macro="" textlink="">
      <xdr:nvSpPr>
        <xdr:cNvPr id="12" name="ZoneTexte 5">
          <a:extLst>
            <a:ext uri="{FF2B5EF4-FFF2-40B4-BE49-F238E27FC236}">
              <a16:creationId xmlns:a16="http://schemas.microsoft.com/office/drawing/2014/main" id="{6736DEC5-6A2B-4DF5-B9DC-8D2BB33A0645}"/>
            </a:ext>
          </a:extLst>
        </xdr:cNvPr>
        <xdr:cNvSpPr txBox="1"/>
      </xdr:nvSpPr>
      <xdr:spPr>
        <a:xfrm>
          <a:off x="14742885" y="891721"/>
          <a:ext cx="3598636" cy="627743"/>
        </a:xfrm>
        <a:prstGeom prst="rect">
          <a:avLst/>
        </a:prstGeom>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CA" sz="1800">
              <a:solidFill>
                <a:schemeClr val="dk1"/>
              </a:solidFill>
              <a:effectLst/>
              <a:latin typeface="+mn-lt"/>
              <a:ea typeface="+mn-ea"/>
              <a:cs typeface="+mn-cs"/>
            </a:rPr>
            <a:t>Number of </a:t>
          </a:r>
          <a:r>
            <a:rPr lang="en-CA" sz="1800" baseline="0">
              <a:solidFill>
                <a:schemeClr val="dk1"/>
              </a:solidFill>
              <a:effectLst/>
              <a:latin typeface="+mn-lt"/>
              <a:ea typeface="+mn-ea"/>
              <a:cs typeface="+mn-cs"/>
            </a:rPr>
            <a:t> Canadian team spots per event</a:t>
          </a:r>
          <a:endParaRPr lang="en-CA" sz="1800">
            <a:effectLst/>
          </a:endParaRPr>
        </a:p>
      </xdr:txBody>
    </xdr:sp>
    <xdr:clientData/>
  </xdr:twoCellAnchor>
  <xdr:twoCellAnchor>
    <xdr:from>
      <xdr:col>3</xdr:col>
      <xdr:colOff>10584</xdr:colOff>
      <xdr:row>15</xdr:row>
      <xdr:rowOff>296333</xdr:rowOff>
    </xdr:from>
    <xdr:to>
      <xdr:col>8</xdr:col>
      <xdr:colOff>31750</xdr:colOff>
      <xdr:row>15</xdr:row>
      <xdr:rowOff>317500</xdr:rowOff>
    </xdr:to>
    <xdr:cxnSp macro="">
      <xdr:nvCxnSpPr>
        <xdr:cNvPr id="13" name="Connecteur droit avec flèche 7">
          <a:extLst>
            <a:ext uri="{FF2B5EF4-FFF2-40B4-BE49-F238E27FC236}">
              <a16:creationId xmlns:a16="http://schemas.microsoft.com/office/drawing/2014/main" id="{F68E031F-FD4E-45CD-830F-646A45F57186}"/>
            </a:ext>
          </a:extLst>
        </xdr:cNvPr>
        <xdr:cNvCxnSpPr/>
      </xdr:nvCxnSpPr>
      <xdr:spPr>
        <a:xfrm flipV="1">
          <a:off x="3414184" y="6582833"/>
          <a:ext cx="5799666" cy="21167"/>
        </a:xfrm>
        <a:prstGeom prst="straightConnector1">
          <a:avLst/>
        </a:prstGeom>
        <a:ln w="57150">
          <a:solidFill>
            <a:srgbClr val="C8102E"/>
          </a:solidFill>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40822</xdr:colOff>
      <xdr:row>9</xdr:row>
      <xdr:rowOff>571500</xdr:rowOff>
    </xdr:from>
    <xdr:to>
      <xdr:col>13</xdr:col>
      <xdr:colOff>789214</xdr:colOff>
      <xdr:row>10</xdr:row>
      <xdr:rowOff>0</xdr:rowOff>
    </xdr:to>
    <xdr:cxnSp macro="">
      <xdr:nvCxnSpPr>
        <xdr:cNvPr id="14" name="Connecteur droit avec flèche 6">
          <a:extLst>
            <a:ext uri="{FF2B5EF4-FFF2-40B4-BE49-F238E27FC236}">
              <a16:creationId xmlns:a16="http://schemas.microsoft.com/office/drawing/2014/main" id="{D5E7BAC7-3C3C-4391-ABBE-37B3AC152512}"/>
            </a:ext>
          </a:extLst>
        </xdr:cNvPr>
        <xdr:cNvCxnSpPr/>
      </xdr:nvCxnSpPr>
      <xdr:spPr>
        <a:xfrm flipV="1">
          <a:off x="5920922" y="3314700"/>
          <a:ext cx="10775042" cy="57150"/>
        </a:xfrm>
        <a:prstGeom prst="straightConnector1">
          <a:avLst/>
        </a:prstGeom>
        <a:ln w="5715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1651000</xdr:colOff>
      <xdr:row>14</xdr:row>
      <xdr:rowOff>52916</xdr:rowOff>
    </xdr:from>
    <xdr:to>
      <xdr:col>5</xdr:col>
      <xdr:colOff>624417</xdr:colOff>
      <xdr:row>15</xdr:row>
      <xdr:rowOff>243416</xdr:rowOff>
    </xdr:to>
    <xdr:sp macro="" textlink="">
      <xdr:nvSpPr>
        <xdr:cNvPr id="15" name="Dodecagon 11">
          <a:extLst>
            <a:ext uri="{FF2B5EF4-FFF2-40B4-BE49-F238E27FC236}">
              <a16:creationId xmlns:a16="http://schemas.microsoft.com/office/drawing/2014/main" id="{03D6B79E-2C4A-4119-AAED-5BD4EB1D4B9A}"/>
            </a:ext>
          </a:extLst>
        </xdr:cNvPr>
        <xdr:cNvSpPr/>
      </xdr:nvSpPr>
      <xdr:spPr>
        <a:xfrm>
          <a:off x="5863167" y="5386916"/>
          <a:ext cx="645583" cy="518583"/>
        </a:xfrm>
        <a:prstGeom prst="dodecagon">
          <a:avLst/>
        </a:prstGeom>
        <a:solidFill>
          <a:srgbClr val="C0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14</a:t>
          </a:r>
          <a:endParaRPr lang="en-US" sz="1100"/>
        </a:p>
      </xdr:txBody>
    </xdr:sp>
    <xdr:clientData/>
  </xdr:twoCellAnchor>
  <xdr:twoCellAnchor>
    <xdr:from>
      <xdr:col>5</xdr:col>
      <xdr:colOff>9071</xdr:colOff>
      <xdr:row>21</xdr:row>
      <xdr:rowOff>302077</xdr:rowOff>
    </xdr:from>
    <xdr:to>
      <xdr:col>5</xdr:col>
      <xdr:colOff>786190</xdr:colOff>
      <xdr:row>21</xdr:row>
      <xdr:rowOff>302077</xdr:rowOff>
    </xdr:to>
    <xdr:cxnSp macro="">
      <xdr:nvCxnSpPr>
        <xdr:cNvPr id="16" name="Connecteur droit 29">
          <a:extLst>
            <a:ext uri="{FF2B5EF4-FFF2-40B4-BE49-F238E27FC236}">
              <a16:creationId xmlns:a16="http://schemas.microsoft.com/office/drawing/2014/main" id="{47F3B84A-6027-4110-B4AB-C87B9909E210}"/>
            </a:ext>
          </a:extLst>
        </xdr:cNvPr>
        <xdr:cNvCxnSpPr/>
      </xdr:nvCxnSpPr>
      <xdr:spPr>
        <a:xfrm>
          <a:off x="5889171" y="9712777"/>
          <a:ext cx="777119" cy="0"/>
        </a:xfrm>
        <a:prstGeom prst="line">
          <a:avLst/>
        </a:prstGeom>
        <a:ln w="5715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66524</xdr:colOff>
      <xdr:row>21</xdr:row>
      <xdr:rowOff>290285</xdr:rowOff>
    </xdr:from>
    <xdr:to>
      <xdr:col>13</xdr:col>
      <xdr:colOff>855737</xdr:colOff>
      <xdr:row>21</xdr:row>
      <xdr:rowOff>290286</xdr:rowOff>
    </xdr:to>
    <xdr:cxnSp macro="">
      <xdr:nvCxnSpPr>
        <xdr:cNvPr id="17" name="Connecteur droit 40">
          <a:extLst>
            <a:ext uri="{FF2B5EF4-FFF2-40B4-BE49-F238E27FC236}">
              <a16:creationId xmlns:a16="http://schemas.microsoft.com/office/drawing/2014/main" id="{8B0BBA8D-5A68-42A7-903C-A59BBB487AA8}"/>
            </a:ext>
          </a:extLst>
        </xdr:cNvPr>
        <xdr:cNvCxnSpPr/>
      </xdr:nvCxnSpPr>
      <xdr:spPr>
        <a:xfrm flipV="1">
          <a:off x="13465024" y="9700985"/>
          <a:ext cx="3297463" cy="1"/>
        </a:xfrm>
        <a:prstGeom prst="line">
          <a:avLst/>
        </a:prstGeom>
        <a:ln w="57150">
          <a:solidFill>
            <a:sysClr val="windowText" lastClr="000000"/>
          </a:solidFill>
          <a:prstDash val="solid"/>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631977</xdr:colOff>
      <xdr:row>19</xdr:row>
      <xdr:rowOff>554566</xdr:rowOff>
    </xdr:from>
    <xdr:to>
      <xdr:col>12</xdr:col>
      <xdr:colOff>1233715</xdr:colOff>
      <xdr:row>21</xdr:row>
      <xdr:rowOff>241301</xdr:rowOff>
    </xdr:to>
    <xdr:sp macro="" textlink="">
      <xdr:nvSpPr>
        <xdr:cNvPr id="18" name="Dodecagon 11">
          <a:extLst>
            <a:ext uri="{FF2B5EF4-FFF2-40B4-BE49-F238E27FC236}">
              <a16:creationId xmlns:a16="http://schemas.microsoft.com/office/drawing/2014/main" id="{68180B25-C36A-497B-8EA1-84A58A4C301D}"/>
            </a:ext>
          </a:extLst>
        </xdr:cNvPr>
        <xdr:cNvSpPr/>
      </xdr:nvSpPr>
      <xdr:spPr>
        <a:xfrm>
          <a:off x="14830577" y="9139766"/>
          <a:ext cx="601738" cy="512235"/>
        </a:xfrm>
        <a:prstGeom prst="dodecagon">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 5</a:t>
          </a:r>
          <a:endParaRPr lang="en-US" sz="1100"/>
        </a:p>
      </xdr:txBody>
    </xdr:sp>
    <xdr:clientData/>
  </xdr:twoCellAnchor>
  <xdr:twoCellAnchor>
    <xdr:from>
      <xdr:col>4</xdr:col>
      <xdr:colOff>137583</xdr:colOff>
      <xdr:row>18</xdr:row>
      <xdr:rowOff>465667</xdr:rowOff>
    </xdr:from>
    <xdr:to>
      <xdr:col>4</xdr:col>
      <xdr:colOff>777119</xdr:colOff>
      <xdr:row>19</xdr:row>
      <xdr:rowOff>204410</xdr:rowOff>
    </xdr:to>
    <xdr:sp macro="" textlink="">
      <xdr:nvSpPr>
        <xdr:cNvPr id="19" name="Dodecagon 11">
          <a:extLst>
            <a:ext uri="{FF2B5EF4-FFF2-40B4-BE49-F238E27FC236}">
              <a16:creationId xmlns:a16="http://schemas.microsoft.com/office/drawing/2014/main" id="{C9A155FF-C3F8-46F0-AD32-138D98A7FE5C}"/>
            </a:ext>
          </a:extLst>
        </xdr:cNvPr>
        <xdr:cNvSpPr/>
      </xdr:nvSpPr>
      <xdr:spPr>
        <a:xfrm>
          <a:off x="4341283" y="8282517"/>
          <a:ext cx="639536" cy="507093"/>
        </a:xfrm>
        <a:prstGeom prst="dodecagon">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bg1"/>
              </a:solidFill>
            </a:rPr>
            <a:t> 6</a:t>
          </a:r>
          <a:endParaRPr lang="en-US" sz="1100" b="1">
            <a:solidFill>
              <a:schemeClr val="bg1"/>
            </a:solidFill>
          </a:endParaRPr>
        </a:p>
      </xdr:txBody>
    </xdr:sp>
    <xdr:clientData/>
  </xdr:twoCellAnchor>
  <xdr:twoCellAnchor>
    <xdr:from>
      <xdr:col>7</xdr:col>
      <xdr:colOff>0</xdr:colOff>
      <xdr:row>21</xdr:row>
      <xdr:rowOff>306917</xdr:rowOff>
    </xdr:from>
    <xdr:to>
      <xdr:col>9</xdr:col>
      <xdr:colOff>831546</xdr:colOff>
      <xdr:row>21</xdr:row>
      <xdr:rowOff>306918</xdr:rowOff>
    </xdr:to>
    <xdr:cxnSp macro="">
      <xdr:nvCxnSpPr>
        <xdr:cNvPr id="20" name="Connecteur droit 40">
          <a:extLst>
            <a:ext uri="{FF2B5EF4-FFF2-40B4-BE49-F238E27FC236}">
              <a16:creationId xmlns:a16="http://schemas.microsoft.com/office/drawing/2014/main" id="{9D2DDDCD-27D6-4C16-B5F6-9C9F9EA53333}"/>
            </a:ext>
          </a:extLst>
        </xdr:cNvPr>
        <xdr:cNvCxnSpPr/>
      </xdr:nvCxnSpPr>
      <xdr:spPr>
        <a:xfrm flipV="1">
          <a:off x="8356600" y="9717617"/>
          <a:ext cx="3295346" cy="1"/>
        </a:xfrm>
        <a:prstGeom prst="line">
          <a:avLst/>
        </a:prstGeom>
        <a:ln w="57150">
          <a:solidFill>
            <a:sysClr val="windowText" lastClr="000000"/>
          </a:solidFill>
          <a:prstDash val="solid"/>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1100666</xdr:colOff>
      <xdr:row>19</xdr:row>
      <xdr:rowOff>582084</xdr:rowOff>
    </xdr:from>
    <xdr:to>
      <xdr:col>9</xdr:col>
      <xdr:colOff>61987</xdr:colOff>
      <xdr:row>21</xdr:row>
      <xdr:rowOff>268819</xdr:rowOff>
    </xdr:to>
    <xdr:sp macro="" textlink="">
      <xdr:nvSpPr>
        <xdr:cNvPr id="21" name="Dodecagon 11">
          <a:extLst>
            <a:ext uri="{FF2B5EF4-FFF2-40B4-BE49-F238E27FC236}">
              <a16:creationId xmlns:a16="http://schemas.microsoft.com/office/drawing/2014/main" id="{228285C9-ACAB-4DCB-9C1D-E2298308A79B}"/>
            </a:ext>
          </a:extLst>
        </xdr:cNvPr>
        <xdr:cNvSpPr/>
      </xdr:nvSpPr>
      <xdr:spPr>
        <a:xfrm>
          <a:off x="10282766" y="9167284"/>
          <a:ext cx="599621" cy="512235"/>
        </a:xfrm>
        <a:prstGeom prst="dodecagon">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 5</a:t>
          </a:r>
          <a:endParaRPr lang="en-US" sz="1100"/>
        </a:p>
      </xdr:txBody>
    </xdr:sp>
    <xdr:clientData/>
  </xdr:twoCellAnchor>
  <xdr:twoCellAnchor>
    <xdr:from>
      <xdr:col>8</xdr:col>
      <xdr:colOff>179918</xdr:colOff>
      <xdr:row>15</xdr:row>
      <xdr:rowOff>391583</xdr:rowOff>
    </xdr:from>
    <xdr:to>
      <xdr:col>10</xdr:col>
      <xdr:colOff>95250</xdr:colOff>
      <xdr:row>21</xdr:row>
      <xdr:rowOff>264584</xdr:rowOff>
    </xdr:to>
    <xdr:cxnSp macro="">
      <xdr:nvCxnSpPr>
        <xdr:cNvPr id="22" name="Connecteur droit avec flèche 6">
          <a:extLst>
            <a:ext uri="{FF2B5EF4-FFF2-40B4-BE49-F238E27FC236}">
              <a16:creationId xmlns:a16="http://schemas.microsoft.com/office/drawing/2014/main" id="{E58D82B9-67A1-42D5-B9AF-5AA1B29F8CBF}"/>
            </a:ext>
          </a:extLst>
        </xdr:cNvPr>
        <xdr:cNvCxnSpPr/>
      </xdr:nvCxnSpPr>
      <xdr:spPr>
        <a:xfrm flipV="1">
          <a:off x="9362018" y="6678083"/>
          <a:ext cx="2423582" cy="2997201"/>
        </a:xfrm>
        <a:prstGeom prst="straightConnector1">
          <a:avLst/>
        </a:prstGeom>
        <a:ln w="5715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423335</xdr:colOff>
      <xdr:row>17</xdr:row>
      <xdr:rowOff>201083</xdr:rowOff>
    </xdr:from>
    <xdr:to>
      <xdr:col>10</xdr:col>
      <xdr:colOff>157240</xdr:colOff>
      <xdr:row>17</xdr:row>
      <xdr:rowOff>713318</xdr:rowOff>
    </xdr:to>
    <xdr:sp macro="" textlink="">
      <xdr:nvSpPr>
        <xdr:cNvPr id="23" name="Dodecagon 11">
          <a:extLst>
            <a:ext uri="{FF2B5EF4-FFF2-40B4-BE49-F238E27FC236}">
              <a16:creationId xmlns:a16="http://schemas.microsoft.com/office/drawing/2014/main" id="{8B2926C5-F798-4C4E-BE1F-C0BD0114AB9C}"/>
            </a:ext>
          </a:extLst>
        </xdr:cNvPr>
        <xdr:cNvSpPr/>
      </xdr:nvSpPr>
      <xdr:spPr>
        <a:xfrm>
          <a:off x="11243735" y="7287683"/>
          <a:ext cx="603855" cy="512235"/>
        </a:xfrm>
        <a:prstGeom prst="dodecagon">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 1</a:t>
          </a:r>
          <a:endParaRPr lang="en-US" sz="1100"/>
        </a:p>
      </xdr:txBody>
    </xdr:sp>
    <xdr:clientData/>
  </xdr:twoCellAnchor>
  <xdr:twoCellAnchor>
    <xdr:from>
      <xdr:col>5</xdr:col>
      <xdr:colOff>95250</xdr:colOff>
      <xdr:row>19</xdr:row>
      <xdr:rowOff>582083</xdr:rowOff>
    </xdr:from>
    <xdr:to>
      <xdr:col>5</xdr:col>
      <xdr:colOff>734786</xdr:colOff>
      <xdr:row>21</xdr:row>
      <xdr:rowOff>267910</xdr:rowOff>
    </xdr:to>
    <xdr:sp macro="" textlink="">
      <xdr:nvSpPr>
        <xdr:cNvPr id="24" name="Dodecagon 11">
          <a:extLst>
            <a:ext uri="{FF2B5EF4-FFF2-40B4-BE49-F238E27FC236}">
              <a16:creationId xmlns:a16="http://schemas.microsoft.com/office/drawing/2014/main" id="{2E62D58A-A834-4F12-84FE-9C6B7A6A1C19}"/>
            </a:ext>
          </a:extLst>
        </xdr:cNvPr>
        <xdr:cNvSpPr/>
      </xdr:nvSpPr>
      <xdr:spPr>
        <a:xfrm>
          <a:off x="5975350" y="9167283"/>
          <a:ext cx="639536" cy="511327"/>
        </a:xfrm>
        <a:prstGeom prst="dodecagon">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bg1"/>
              </a:solidFill>
            </a:rPr>
            <a:t> 6</a:t>
          </a:r>
          <a:endParaRPr lang="en-US" sz="1100" b="1">
            <a:solidFill>
              <a:schemeClr val="bg1"/>
            </a:solidFill>
          </a:endParaRPr>
        </a:p>
      </xdr:txBody>
    </xdr:sp>
    <xdr:clientData/>
  </xdr:twoCellAnchor>
  <xdr:twoCellAnchor>
    <xdr:from>
      <xdr:col>9</xdr:col>
      <xdr:colOff>63500</xdr:colOff>
      <xdr:row>15</xdr:row>
      <xdr:rowOff>285750</xdr:rowOff>
    </xdr:from>
    <xdr:to>
      <xdr:col>13</xdr:col>
      <xdr:colOff>783166</xdr:colOff>
      <xdr:row>15</xdr:row>
      <xdr:rowOff>306917</xdr:rowOff>
    </xdr:to>
    <xdr:cxnSp macro="">
      <xdr:nvCxnSpPr>
        <xdr:cNvPr id="25" name="Connecteur droit avec flèche 7">
          <a:extLst>
            <a:ext uri="{FF2B5EF4-FFF2-40B4-BE49-F238E27FC236}">
              <a16:creationId xmlns:a16="http://schemas.microsoft.com/office/drawing/2014/main" id="{2E197D8B-4795-4966-BC94-890579AA9713}"/>
            </a:ext>
          </a:extLst>
        </xdr:cNvPr>
        <xdr:cNvCxnSpPr/>
      </xdr:nvCxnSpPr>
      <xdr:spPr>
        <a:xfrm flipV="1">
          <a:off x="10883900" y="6572250"/>
          <a:ext cx="5806016" cy="21167"/>
        </a:xfrm>
        <a:prstGeom prst="straightConnector1">
          <a:avLst/>
        </a:prstGeom>
        <a:ln w="57150">
          <a:solidFill>
            <a:srgbClr val="C8102E"/>
          </a:solidFill>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11</xdr:col>
      <xdr:colOff>74084</xdr:colOff>
      <xdr:row>14</xdr:row>
      <xdr:rowOff>0</xdr:rowOff>
    </xdr:from>
    <xdr:to>
      <xdr:col>11</xdr:col>
      <xdr:colOff>709083</xdr:colOff>
      <xdr:row>15</xdr:row>
      <xdr:rowOff>211668</xdr:rowOff>
    </xdr:to>
    <xdr:sp macro="" textlink="">
      <xdr:nvSpPr>
        <xdr:cNvPr id="26" name="Dodecagon 11">
          <a:extLst>
            <a:ext uri="{FF2B5EF4-FFF2-40B4-BE49-F238E27FC236}">
              <a16:creationId xmlns:a16="http://schemas.microsoft.com/office/drawing/2014/main" id="{5D73A923-135B-4380-A367-B5D9DBCC573D}"/>
            </a:ext>
          </a:extLst>
        </xdr:cNvPr>
        <xdr:cNvSpPr/>
      </xdr:nvSpPr>
      <xdr:spPr>
        <a:xfrm>
          <a:off x="13472584" y="5334000"/>
          <a:ext cx="634999" cy="539751"/>
        </a:xfrm>
        <a:prstGeom prst="dodecagon">
          <a:avLst/>
        </a:prstGeom>
        <a:solidFill>
          <a:srgbClr val="C0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30</a:t>
          </a:r>
          <a:endParaRPr lang="en-US" sz="1100"/>
        </a:p>
      </xdr:txBody>
    </xdr:sp>
    <xdr:clientData/>
  </xdr:twoCellAnchor>
  <xdr:twoCellAnchor>
    <xdr:from>
      <xdr:col>4</xdr:col>
      <xdr:colOff>751417</xdr:colOff>
      <xdr:row>9</xdr:row>
      <xdr:rowOff>606275</xdr:rowOff>
    </xdr:from>
    <xdr:to>
      <xdr:col>4</xdr:col>
      <xdr:colOff>772583</xdr:colOff>
      <xdr:row>14</xdr:row>
      <xdr:rowOff>0</xdr:rowOff>
    </xdr:to>
    <xdr:cxnSp macro="">
      <xdr:nvCxnSpPr>
        <xdr:cNvPr id="27" name="Connecteur droit 48">
          <a:extLst>
            <a:ext uri="{FF2B5EF4-FFF2-40B4-BE49-F238E27FC236}">
              <a16:creationId xmlns:a16="http://schemas.microsoft.com/office/drawing/2014/main" id="{AEA1C51B-8CF9-4634-978B-88B74454D81B}"/>
            </a:ext>
          </a:extLst>
        </xdr:cNvPr>
        <xdr:cNvCxnSpPr/>
      </xdr:nvCxnSpPr>
      <xdr:spPr>
        <a:xfrm>
          <a:off x="4955117" y="3349475"/>
          <a:ext cx="21166" cy="2308375"/>
        </a:xfrm>
        <a:prstGeom prst="line">
          <a:avLst/>
        </a:prstGeom>
        <a:ln w="57150">
          <a:solidFill>
            <a:srgbClr val="C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762000</xdr:colOff>
      <xdr:row>13</xdr:row>
      <xdr:rowOff>497416</xdr:rowOff>
    </xdr:from>
    <xdr:to>
      <xdr:col>8</xdr:col>
      <xdr:colOff>751417</xdr:colOff>
      <xdr:row>13</xdr:row>
      <xdr:rowOff>508000</xdr:rowOff>
    </xdr:to>
    <xdr:cxnSp macro="">
      <xdr:nvCxnSpPr>
        <xdr:cNvPr id="28" name="Connecteur droit 48">
          <a:extLst>
            <a:ext uri="{FF2B5EF4-FFF2-40B4-BE49-F238E27FC236}">
              <a16:creationId xmlns:a16="http://schemas.microsoft.com/office/drawing/2014/main" id="{E8B5DF57-B201-4FF7-89A4-10213F0ACC87}"/>
            </a:ext>
          </a:extLst>
        </xdr:cNvPr>
        <xdr:cNvCxnSpPr/>
      </xdr:nvCxnSpPr>
      <xdr:spPr>
        <a:xfrm flipV="1">
          <a:off x="4965700" y="5621866"/>
          <a:ext cx="4967817" cy="10584"/>
        </a:xfrm>
        <a:prstGeom prst="line">
          <a:avLst/>
        </a:prstGeom>
        <a:ln w="57150">
          <a:solidFill>
            <a:srgbClr val="C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719667</xdr:colOff>
      <xdr:row>13</xdr:row>
      <xdr:rowOff>497416</xdr:rowOff>
    </xdr:from>
    <xdr:to>
      <xdr:col>8</xdr:col>
      <xdr:colOff>719667</xdr:colOff>
      <xdr:row>15</xdr:row>
      <xdr:rowOff>31750</xdr:rowOff>
    </xdr:to>
    <xdr:cxnSp macro="">
      <xdr:nvCxnSpPr>
        <xdr:cNvPr id="29" name="Connecteur droit avec flèche 7">
          <a:extLst>
            <a:ext uri="{FF2B5EF4-FFF2-40B4-BE49-F238E27FC236}">
              <a16:creationId xmlns:a16="http://schemas.microsoft.com/office/drawing/2014/main" id="{95CB9584-AAA4-4843-8D26-8898DF1A80B0}"/>
            </a:ext>
          </a:extLst>
        </xdr:cNvPr>
        <xdr:cNvCxnSpPr/>
      </xdr:nvCxnSpPr>
      <xdr:spPr>
        <a:xfrm>
          <a:off x="9901767" y="5621866"/>
          <a:ext cx="0" cy="696384"/>
        </a:xfrm>
        <a:prstGeom prst="straightConnector1">
          <a:avLst/>
        </a:prstGeom>
        <a:ln w="57150">
          <a:solidFill>
            <a:srgbClr val="C8102E"/>
          </a:solidFill>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8</xdr:col>
      <xdr:colOff>783168</xdr:colOff>
      <xdr:row>13</xdr:row>
      <xdr:rowOff>391584</xdr:rowOff>
    </xdr:from>
    <xdr:to>
      <xdr:col>8</xdr:col>
      <xdr:colOff>1354668</xdr:colOff>
      <xdr:row>15</xdr:row>
      <xdr:rowOff>2119</xdr:rowOff>
    </xdr:to>
    <xdr:sp macro="" textlink="">
      <xdr:nvSpPr>
        <xdr:cNvPr id="30" name="Dodecagon 11">
          <a:extLst>
            <a:ext uri="{FF2B5EF4-FFF2-40B4-BE49-F238E27FC236}">
              <a16:creationId xmlns:a16="http://schemas.microsoft.com/office/drawing/2014/main" id="{56B35ADA-BDAB-4385-A715-79D0C2D30C95}"/>
            </a:ext>
          </a:extLst>
        </xdr:cNvPr>
        <xdr:cNvSpPr/>
      </xdr:nvSpPr>
      <xdr:spPr>
        <a:xfrm>
          <a:off x="9969501" y="5196417"/>
          <a:ext cx="571500" cy="467785"/>
        </a:xfrm>
        <a:prstGeom prst="dodecagon">
          <a:avLst/>
        </a:prstGeom>
        <a:solidFill>
          <a:srgbClr val="C0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10</a:t>
          </a:r>
          <a:endParaRPr lang="en-US" sz="1100"/>
        </a:p>
      </xdr:txBody>
    </xdr:sp>
    <xdr:clientData/>
  </xdr:twoCellAnchor>
  <xdr:twoCellAnchor>
    <xdr:from>
      <xdr:col>2</xdr:col>
      <xdr:colOff>624422</xdr:colOff>
      <xdr:row>9</xdr:row>
      <xdr:rowOff>592667</xdr:rowOff>
    </xdr:from>
    <xdr:to>
      <xdr:col>4</xdr:col>
      <xdr:colOff>232837</xdr:colOff>
      <xdr:row>14</xdr:row>
      <xdr:rowOff>613835</xdr:rowOff>
    </xdr:to>
    <xdr:cxnSp macro="">
      <xdr:nvCxnSpPr>
        <xdr:cNvPr id="33" name="Connecteur : en angle 19">
          <a:extLst>
            <a:ext uri="{FF2B5EF4-FFF2-40B4-BE49-F238E27FC236}">
              <a16:creationId xmlns:a16="http://schemas.microsoft.com/office/drawing/2014/main" id="{7B090CF1-45E8-400A-A5A0-3B7A1141650C}"/>
            </a:ext>
          </a:extLst>
        </xdr:cNvPr>
        <xdr:cNvCxnSpPr/>
      </xdr:nvCxnSpPr>
      <xdr:spPr>
        <a:xfrm rot="5400000" flipH="1" flipV="1">
          <a:off x="1979087" y="3810002"/>
          <a:ext cx="2921001" cy="2010832"/>
        </a:xfrm>
        <a:prstGeom prst="bentConnector3">
          <a:avLst/>
        </a:prstGeom>
        <a:ln w="5715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264584</xdr:colOff>
      <xdr:row>8</xdr:row>
      <xdr:rowOff>31751</xdr:rowOff>
    </xdr:from>
    <xdr:to>
      <xdr:col>10</xdr:col>
      <xdr:colOff>179919</xdr:colOff>
      <xdr:row>15</xdr:row>
      <xdr:rowOff>4</xdr:rowOff>
    </xdr:to>
    <xdr:cxnSp macro="">
      <xdr:nvCxnSpPr>
        <xdr:cNvPr id="40" name="Connecteur : en angle 19">
          <a:extLst>
            <a:ext uri="{FF2B5EF4-FFF2-40B4-BE49-F238E27FC236}">
              <a16:creationId xmlns:a16="http://schemas.microsoft.com/office/drawing/2014/main" id="{28E7C288-B8AF-44C2-A50C-A225541827D7}"/>
            </a:ext>
          </a:extLst>
        </xdr:cNvPr>
        <xdr:cNvCxnSpPr/>
      </xdr:nvCxnSpPr>
      <xdr:spPr>
        <a:xfrm rot="5400000" flipH="1" flipV="1">
          <a:off x="8826500" y="3238501"/>
          <a:ext cx="3672420" cy="2423585"/>
        </a:xfrm>
        <a:prstGeom prst="bentConnector3">
          <a:avLst/>
        </a:prstGeom>
        <a:ln w="5715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40822</xdr:colOff>
      <xdr:row>21</xdr:row>
      <xdr:rowOff>530678</xdr:rowOff>
    </xdr:from>
    <xdr:to>
      <xdr:col>6</xdr:col>
      <xdr:colOff>13607</xdr:colOff>
      <xdr:row>21</xdr:row>
      <xdr:rowOff>530678</xdr:rowOff>
    </xdr:to>
    <xdr:cxnSp macro="">
      <xdr:nvCxnSpPr>
        <xdr:cNvPr id="42" name="Connecteur droit 29">
          <a:extLst>
            <a:ext uri="{FF2B5EF4-FFF2-40B4-BE49-F238E27FC236}">
              <a16:creationId xmlns:a16="http://schemas.microsoft.com/office/drawing/2014/main" id="{C90B4D8F-23BA-4A1C-9337-1D2A8D5BFE37}"/>
            </a:ext>
          </a:extLst>
        </xdr:cNvPr>
        <xdr:cNvCxnSpPr/>
      </xdr:nvCxnSpPr>
      <xdr:spPr>
        <a:xfrm>
          <a:off x="5863772" y="8899978"/>
          <a:ext cx="772885" cy="0"/>
        </a:xfrm>
        <a:prstGeom prst="line">
          <a:avLst/>
        </a:prstGeom>
        <a:ln w="571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41</xdr:row>
      <xdr:rowOff>0</xdr:rowOff>
    </xdr:from>
    <xdr:to>
      <xdr:col>15</xdr:col>
      <xdr:colOff>6350</xdr:colOff>
      <xdr:row>93</xdr:row>
      <xdr:rowOff>177800</xdr:rowOff>
    </xdr:to>
    <xdr:pic>
      <xdr:nvPicPr>
        <xdr:cNvPr id="34" name="Picture 33">
          <a:extLst>
            <a:ext uri="{FF2B5EF4-FFF2-40B4-BE49-F238E27FC236}">
              <a16:creationId xmlns:a16="http://schemas.microsoft.com/office/drawing/2014/main" id="{2D35EABF-E48B-4B7B-978C-A4A82E99A9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2877800"/>
          <a:ext cx="18630900" cy="975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9525</xdr:colOff>
      <xdr:row>8</xdr:row>
      <xdr:rowOff>0</xdr:rowOff>
    </xdr:from>
    <xdr:to>
      <xdr:col>7</xdr:col>
      <xdr:colOff>200025</xdr:colOff>
      <xdr:row>9</xdr:row>
      <xdr:rowOff>85725</xdr:rowOff>
    </xdr:to>
    <xdr:sp macro="" textlink="">
      <xdr:nvSpPr>
        <xdr:cNvPr id="2" name="Rounded Rectangle 20">
          <a:extLst>
            <a:ext uri="{FF2B5EF4-FFF2-40B4-BE49-F238E27FC236}">
              <a16:creationId xmlns:a16="http://schemas.microsoft.com/office/drawing/2014/main" id="{F0450BD7-7236-4C36-8350-EF419D1B7768}"/>
            </a:ext>
          </a:extLst>
        </xdr:cNvPr>
        <xdr:cNvSpPr/>
      </xdr:nvSpPr>
      <xdr:spPr>
        <a:xfrm>
          <a:off x="4479925" y="2889250"/>
          <a:ext cx="1930400" cy="269875"/>
        </a:xfrm>
        <a:prstGeom prst="roundRect">
          <a:avLst/>
        </a:prstGeom>
        <a:solidFill>
          <a:schemeClr val="accent4"/>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ysClr val="windowText" lastClr="000000"/>
              </a:solidFill>
            </a:rPr>
            <a:t>2025-26 Canada Cup</a:t>
          </a:r>
        </a:p>
      </xdr:txBody>
    </xdr:sp>
    <xdr:clientData/>
  </xdr:twoCellAnchor>
  <xdr:twoCellAnchor>
    <xdr:from>
      <xdr:col>8</xdr:col>
      <xdr:colOff>85725</xdr:colOff>
      <xdr:row>13</xdr:row>
      <xdr:rowOff>18143</xdr:rowOff>
    </xdr:from>
    <xdr:to>
      <xdr:col>10</xdr:col>
      <xdr:colOff>409575</xdr:colOff>
      <xdr:row>16</xdr:row>
      <xdr:rowOff>7056</xdr:rowOff>
    </xdr:to>
    <xdr:sp macro="" textlink="">
      <xdr:nvSpPr>
        <xdr:cNvPr id="3" name="Rounded Rectangle 20">
          <a:extLst>
            <a:ext uri="{FF2B5EF4-FFF2-40B4-BE49-F238E27FC236}">
              <a16:creationId xmlns:a16="http://schemas.microsoft.com/office/drawing/2014/main" id="{6F2DE4A5-A636-4625-BF90-CCBDE041035F}"/>
            </a:ext>
          </a:extLst>
        </xdr:cNvPr>
        <xdr:cNvSpPr/>
      </xdr:nvSpPr>
      <xdr:spPr>
        <a:xfrm>
          <a:off x="6518275" y="3828143"/>
          <a:ext cx="1924050" cy="541363"/>
        </a:xfrm>
        <a:prstGeom prst="roundRect">
          <a:avLst/>
        </a:prstGeom>
        <a:solidFill>
          <a:schemeClr val="accent4"/>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t"/>
        <a:lstStyle/>
        <a:p>
          <a:pPr algn="ctr"/>
          <a:r>
            <a:rPr lang="en-US" sz="1100" baseline="0">
              <a:solidFill>
                <a:sysClr val="windowText" lastClr="000000"/>
              </a:solidFill>
            </a:rPr>
            <a:t>2025-26</a:t>
          </a:r>
        </a:p>
        <a:p>
          <a:pPr algn="ctr"/>
          <a:r>
            <a:rPr lang="en-US" sz="1100" baseline="0">
              <a:solidFill>
                <a:sysClr val="windowText" lastClr="000000"/>
              </a:solidFill>
            </a:rPr>
            <a:t>Canada Cup Final</a:t>
          </a:r>
        </a:p>
      </xdr:txBody>
    </xdr:sp>
    <xdr:clientData/>
  </xdr:twoCellAnchor>
  <xdr:twoCellAnchor>
    <xdr:from>
      <xdr:col>9</xdr:col>
      <xdr:colOff>61913</xdr:colOff>
      <xdr:row>11</xdr:row>
      <xdr:rowOff>158750</xdr:rowOff>
    </xdr:from>
    <xdr:to>
      <xdr:col>9</xdr:col>
      <xdr:colOff>395288</xdr:colOff>
      <xdr:row>13</xdr:row>
      <xdr:rowOff>4763</xdr:rowOff>
    </xdr:to>
    <xdr:sp macro="" textlink="">
      <xdr:nvSpPr>
        <xdr:cNvPr id="4" name="Flèche : bas 23">
          <a:extLst>
            <a:ext uri="{FF2B5EF4-FFF2-40B4-BE49-F238E27FC236}">
              <a16:creationId xmlns:a16="http://schemas.microsoft.com/office/drawing/2014/main" id="{3C19C47D-483E-4314-AC37-391B69C64A89}"/>
            </a:ext>
          </a:extLst>
        </xdr:cNvPr>
        <xdr:cNvSpPr/>
      </xdr:nvSpPr>
      <xdr:spPr>
        <a:xfrm>
          <a:off x="7294563" y="3600450"/>
          <a:ext cx="333375" cy="21431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0</xdr:col>
      <xdr:colOff>247649</xdr:colOff>
      <xdr:row>0</xdr:row>
      <xdr:rowOff>0</xdr:rowOff>
    </xdr:from>
    <xdr:to>
      <xdr:col>0</xdr:col>
      <xdr:colOff>1323974</xdr:colOff>
      <xdr:row>3</xdr:row>
      <xdr:rowOff>319379</xdr:rowOff>
    </xdr:to>
    <xdr:pic>
      <xdr:nvPicPr>
        <xdr:cNvPr id="5" name="Picture 4">
          <a:extLst>
            <a:ext uri="{FF2B5EF4-FFF2-40B4-BE49-F238E27FC236}">
              <a16:creationId xmlns:a16="http://schemas.microsoft.com/office/drawing/2014/main" id="{3DCE6781-DB9D-4D4A-8E75-D132DB708E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076325" cy="1462379"/>
        </a:xfrm>
        <a:prstGeom prst="rect">
          <a:avLst/>
        </a:prstGeom>
      </xdr:spPr>
    </xdr:pic>
    <xdr:clientData/>
  </xdr:twoCellAnchor>
  <xdr:twoCellAnchor>
    <xdr:from>
      <xdr:col>8</xdr:col>
      <xdr:colOff>119063</xdr:colOff>
      <xdr:row>7</xdr:row>
      <xdr:rowOff>150813</xdr:rowOff>
    </xdr:from>
    <xdr:to>
      <xdr:col>10</xdr:col>
      <xdr:colOff>337080</xdr:colOff>
      <xdr:row>11</xdr:row>
      <xdr:rowOff>104246</xdr:rowOff>
    </xdr:to>
    <xdr:sp macro="" textlink="">
      <xdr:nvSpPr>
        <xdr:cNvPr id="6" name="Rounded Rectangle 20">
          <a:extLst>
            <a:ext uri="{FF2B5EF4-FFF2-40B4-BE49-F238E27FC236}">
              <a16:creationId xmlns:a16="http://schemas.microsoft.com/office/drawing/2014/main" id="{A833B620-4AAF-47A6-B20F-9B221CF3A916}"/>
            </a:ext>
          </a:extLst>
        </xdr:cNvPr>
        <xdr:cNvSpPr/>
      </xdr:nvSpPr>
      <xdr:spPr>
        <a:xfrm>
          <a:off x="6551613" y="2855913"/>
          <a:ext cx="1818217" cy="690033"/>
        </a:xfrm>
        <a:prstGeom prst="roundRect">
          <a:avLst/>
        </a:prstGeom>
        <a:solidFill>
          <a:schemeClr val="bg2">
            <a:lumMod val="75000"/>
          </a:schemeClr>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ysClr val="windowText" lastClr="000000"/>
              </a:solidFill>
            </a:rPr>
            <a:t>Best 4 of 6 possible events will count for </a:t>
          </a:r>
          <a:r>
            <a:rPr lang="en-US" sz="1100">
              <a:solidFill>
                <a:srgbClr val="941100"/>
              </a:solidFill>
            </a:rPr>
            <a:t>current</a:t>
          </a:r>
          <a:r>
            <a:rPr lang="en-US" sz="1100" baseline="0">
              <a:solidFill>
                <a:srgbClr val="941100"/>
              </a:solidFill>
            </a:rPr>
            <a:t> standings</a:t>
          </a:r>
          <a:endParaRPr lang="en-US" sz="1100">
            <a:solidFill>
              <a:sysClr val="windowText" lastClr="000000"/>
            </a:solidFill>
          </a:endParaRPr>
        </a:p>
      </xdr:txBody>
    </xdr:sp>
    <xdr:clientData/>
  </xdr:twoCellAnchor>
  <xdr:twoCellAnchor>
    <xdr:from>
      <xdr:col>5</xdr:col>
      <xdr:colOff>111125</xdr:colOff>
      <xdr:row>9</xdr:row>
      <xdr:rowOff>158750</xdr:rowOff>
    </xdr:from>
    <xdr:to>
      <xdr:col>7</xdr:col>
      <xdr:colOff>101601</xdr:colOff>
      <xdr:row>10</xdr:row>
      <xdr:rowOff>169156</xdr:rowOff>
    </xdr:to>
    <xdr:sp macro="" textlink="">
      <xdr:nvSpPr>
        <xdr:cNvPr id="7" name="Rounded Rectangle 20">
          <a:extLst>
            <a:ext uri="{FF2B5EF4-FFF2-40B4-BE49-F238E27FC236}">
              <a16:creationId xmlns:a16="http://schemas.microsoft.com/office/drawing/2014/main" id="{4F99202F-6610-4A1E-BD7F-065A4B8B9418}"/>
            </a:ext>
          </a:extLst>
        </xdr:cNvPr>
        <xdr:cNvSpPr/>
      </xdr:nvSpPr>
      <xdr:spPr>
        <a:xfrm>
          <a:off x="4581525" y="3232150"/>
          <a:ext cx="1730376" cy="194556"/>
        </a:xfrm>
        <a:prstGeom prst="roundRect">
          <a:avLst/>
        </a:prstGeom>
        <a:solidFill>
          <a:schemeClr val="bg2">
            <a:lumMod val="75000"/>
          </a:schemeClr>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ysClr val="windowText" lastClr="000000"/>
              </a:solidFill>
            </a:rPr>
            <a:t>6 events (2 x 3 distances)</a:t>
          </a:r>
        </a:p>
      </xdr:txBody>
    </xdr:sp>
    <xdr:clientData/>
  </xdr:twoCellAnchor>
  <xdr:twoCellAnchor>
    <xdr:from>
      <xdr:col>10</xdr:col>
      <xdr:colOff>579438</xdr:colOff>
      <xdr:row>13</xdr:row>
      <xdr:rowOff>7938</xdr:rowOff>
    </xdr:from>
    <xdr:to>
      <xdr:col>13</xdr:col>
      <xdr:colOff>326143</xdr:colOff>
      <xdr:row>16</xdr:row>
      <xdr:rowOff>155929</xdr:rowOff>
    </xdr:to>
    <xdr:sp macro="" textlink="">
      <xdr:nvSpPr>
        <xdr:cNvPr id="8" name="Rounded Rectangle 20">
          <a:extLst>
            <a:ext uri="{FF2B5EF4-FFF2-40B4-BE49-F238E27FC236}">
              <a16:creationId xmlns:a16="http://schemas.microsoft.com/office/drawing/2014/main" id="{FB9A6F77-2593-4C56-BC86-5248CA217F14}"/>
            </a:ext>
          </a:extLst>
        </xdr:cNvPr>
        <xdr:cNvSpPr/>
      </xdr:nvSpPr>
      <xdr:spPr>
        <a:xfrm>
          <a:off x="8612188" y="3817938"/>
          <a:ext cx="1937455" cy="700441"/>
        </a:xfrm>
        <a:prstGeom prst="roundRect">
          <a:avLst/>
        </a:prstGeom>
        <a:solidFill>
          <a:schemeClr val="bg2">
            <a:lumMod val="75000"/>
          </a:schemeClr>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ysClr val="windowText" lastClr="000000"/>
              </a:solidFill>
            </a:rPr>
            <a:t>Best 8 of 12 possible events will count for </a:t>
          </a:r>
        </a:p>
        <a:p>
          <a:pPr algn="ctr"/>
          <a:r>
            <a:rPr lang="en-US" sz="1100">
              <a:solidFill>
                <a:srgbClr val="941100"/>
              </a:solidFill>
            </a:rPr>
            <a:t>Final Rankings</a:t>
          </a:r>
          <a:endParaRPr lang="en-US" sz="1100">
            <a:solidFill>
              <a:sysClr val="windowText" lastClr="000000"/>
            </a:solidFill>
          </a:endParaRPr>
        </a:p>
      </xdr:txBody>
    </xdr:sp>
    <xdr:clientData/>
  </xdr:twoCellAnchor>
  <xdr:twoCellAnchor>
    <xdr:from>
      <xdr:col>8</xdr:col>
      <xdr:colOff>166687</xdr:colOff>
      <xdr:row>16</xdr:row>
      <xdr:rowOff>95250</xdr:rowOff>
    </xdr:from>
    <xdr:to>
      <xdr:col>10</xdr:col>
      <xdr:colOff>300038</xdr:colOff>
      <xdr:row>17</xdr:row>
      <xdr:rowOff>105655</xdr:rowOff>
    </xdr:to>
    <xdr:sp macro="" textlink="">
      <xdr:nvSpPr>
        <xdr:cNvPr id="9" name="Rounded Rectangle 20">
          <a:extLst>
            <a:ext uri="{FF2B5EF4-FFF2-40B4-BE49-F238E27FC236}">
              <a16:creationId xmlns:a16="http://schemas.microsoft.com/office/drawing/2014/main" id="{30E311FC-BF65-4DC0-AA49-56FD632D5216}"/>
            </a:ext>
          </a:extLst>
        </xdr:cNvPr>
        <xdr:cNvSpPr/>
      </xdr:nvSpPr>
      <xdr:spPr>
        <a:xfrm>
          <a:off x="6599237" y="4457700"/>
          <a:ext cx="1733551" cy="194555"/>
        </a:xfrm>
        <a:prstGeom prst="roundRect">
          <a:avLst/>
        </a:prstGeom>
        <a:solidFill>
          <a:schemeClr val="bg2">
            <a:lumMod val="75000"/>
          </a:schemeClr>
        </a:solidFill>
        <a:ln>
          <a:solidFill>
            <a:srgbClr val="9411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lang="en-US" sz="1100">
              <a:solidFill>
                <a:sysClr val="windowText" lastClr="000000"/>
              </a:solidFill>
            </a:rPr>
            <a:t>6 events (2 x 3 distances)</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247649</xdr:colOff>
      <xdr:row>0</xdr:row>
      <xdr:rowOff>0</xdr:rowOff>
    </xdr:from>
    <xdr:to>
      <xdr:col>2</xdr:col>
      <xdr:colOff>114299</xdr:colOff>
      <xdr:row>3</xdr:row>
      <xdr:rowOff>319379</xdr:rowOff>
    </xdr:to>
    <xdr:pic>
      <xdr:nvPicPr>
        <xdr:cNvPr id="2" name="Picture 1">
          <a:extLst>
            <a:ext uri="{FF2B5EF4-FFF2-40B4-BE49-F238E27FC236}">
              <a16:creationId xmlns:a16="http://schemas.microsoft.com/office/drawing/2014/main" id="{4A95E289-3068-4AD3-A362-C53A549C4C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0"/>
          <a:ext cx="1076325" cy="146237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1586</xdr:colOff>
      <xdr:row>0</xdr:row>
      <xdr:rowOff>0</xdr:rowOff>
    </xdr:from>
    <xdr:to>
      <xdr:col>2</xdr:col>
      <xdr:colOff>46036</xdr:colOff>
      <xdr:row>3</xdr:row>
      <xdr:rowOff>319379</xdr:rowOff>
    </xdr:to>
    <xdr:pic>
      <xdr:nvPicPr>
        <xdr:cNvPr id="2" name="Picture 1">
          <a:extLst>
            <a:ext uri="{FF2B5EF4-FFF2-40B4-BE49-F238E27FC236}">
              <a16:creationId xmlns:a16="http://schemas.microsoft.com/office/drawing/2014/main" id="{55BED4E3-C31A-4DAA-9BE0-220DE6D87E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5736" y="0"/>
          <a:ext cx="1123950" cy="14623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c%20Schryburt\Desktop\FR-%202025-26-Bulletin-Ma&#238;tre%20Courte%20Piste%20-%2023%20mai%202025-%20M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rc%20Schryburt\Desktop\Bulletin%2025-26\21%20mai%20-%20FR-%202025-26-Bulletin-Ma&#238;tre%20Courte%20Piste%20-%20version%2023%20mai%2020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R-%202025-26-Bulletin-Ma&#238;tre%20Courte%20Piste%20-%2023%20mai%20202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ites/Salade-GestionHP-ST/Shared%20Documents/General/Master%20-%20Opera%20Pla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ites/2022-23CanadaCup1-Laval/Shared%20Documents/General/Times%20entries/2023%20CanCup1%20-%20MASTER%20Time%20submis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élection Olympique"/>
      <sheetName val="Drafts"/>
      <sheetName val="Drafts 2"/>
      <sheetName val="Index"/>
      <sheetName val="Renseignements généraux"/>
      <sheetName val="Principes de nomination"/>
      <sheetName val="Cheminement des compétitions"/>
      <sheetName val="Compétitions 2025-26"/>
      <sheetName val="Classements nationaux 25-26"/>
      <sheetName val="Points de classement"/>
      <sheetName val="Nominations NT-A,B -NG-A 26-27"/>
      <sheetName val="Calendrier de compétition"/>
      <sheetName val="Points de classement 2026-27"/>
      <sheetName val="Politique - brevets"/>
      <sheetName val="Formats de compétitions"/>
      <sheetName val="Dates limites de compétitions"/>
      <sheetName val="Règlements spéciaux de courses"/>
      <sheetName val="Demandes d'exemption"/>
      <sheetName val="Championnats canadiens"/>
      <sheetName val="Coupe Canada "/>
      <sheetName val="Finale de la Coupe Canada"/>
      <sheetName val="International Sénior"/>
      <sheetName val="Championnats canadiens juniors"/>
      <sheetName val="Quatre Continents"/>
      <sheetName val="International Junior"/>
      <sheetName val="Dutch Cup"/>
      <sheetName val="Champ. can. neo-junior (14-15)"/>
      <sheetName val="Omnium canadien junior (16-18)"/>
      <sheetName val="Finale Coupe Canada junior"/>
      <sheetName val="Championnats jeunesse Est"/>
      <sheetName val="Championnats jeunesse Oue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élection Olympique"/>
      <sheetName val="Drafts"/>
      <sheetName val="Drafts 2"/>
      <sheetName val="Index"/>
      <sheetName val="Renseignements généraux"/>
      <sheetName val="Principes de nomination"/>
      <sheetName val="Cheminement des compétitions"/>
      <sheetName val="Compétitions 2025-26"/>
      <sheetName val="Classements nationaux 25-26"/>
      <sheetName val="Points de classement"/>
      <sheetName val="Nominations NT-A,B -NG-A 26-27"/>
      <sheetName val="Calendrier de compétition"/>
      <sheetName val="Points de classement 2026-27"/>
      <sheetName val="Politique - brevets"/>
      <sheetName val="Formats de compétitions"/>
      <sheetName val="Dates limites de compétitions"/>
      <sheetName val="Règlements spéciaux de courses"/>
      <sheetName val="Demandes d'exemption"/>
      <sheetName val="Championnats canadiens"/>
      <sheetName val="Coupe Canada "/>
      <sheetName val="Finale de la Coupe Canada"/>
      <sheetName val="Championnats canadiens juniors"/>
      <sheetName val="Finale Coupe Canada junior"/>
      <sheetName val="Champ. can. neo-junior (14-15)"/>
      <sheetName val="Omnium canadien junior (16-18)"/>
      <sheetName val="Championnats jeunesse Est"/>
      <sheetName val="Championnats jeunesse Ouest"/>
      <sheetName val="International Sénior"/>
      <sheetName val="Quatre Continents"/>
      <sheetName val="International Junior"/>
      <sheetName val="Dutch C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élection Olympique"/>
      <sheetName val="Drafts"/>
      <sheetName val="Drafts 2"/>
      <sheetName val="Index"/>
      <sheetName val="Renseignements généraux"/>
      <sheetName val="Principes de nomination"/>
      <sheetName val="Cheminement des compétitions"/>
      <sheetName val="Compétitions 2025-26"/>
      <sheetName val="Points de classement"/>
      <sheetName val="Nominations NT-A,B -NG-A 26-27"/>
      <sheetName val="Calendrier de compétition"/>
      <sheetName val="Points de classement 2026-27"/>
      <sheetName val="Politique - brevets"/>
      <sheetName val="Formats de compétitions"/>
      <sheetName val="Dates limites de compétitions"/>
      <sheetName val="Règlements spéciaux de courses"/>
      <sheetName val="Demandes d'exemption"/>
      <sheetName val="Championnats canadiens"/>
      <sheetName val="Coupe Canada "/>
      <sheetName val="Finale de la Coupe Canada"/>
      <sheetName val="International Sénior"/>
      <sheetName val="Championnats canadiens juniors"/>
      <sheetName val="Quatre Continents"/>
      <sheetName val="International Junior"/>
      <sheetName val="Dutch Cup"/>
      <sheetName val="Champ. can. neo-junior (14-15)"/>
      <sheetName val="Omnium canadien junior (16-18)"/>
      <sheetName val="Finale Coupe Canada junior"/>
      <sheetName val="Championnats jeunesse Est"/>
      <sheetName val="Championnats jeunesse Ouest"/>
      <sheetName val="Classements nationaux 25-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quads"/>
      <sheetName val="ST 2021-22 STRAT GAP"/>
      <sheetName val="Speedway Gestion"/>
      <sheetName val="Events Planner"/>
      <sheetName val="Event Matrix"/>
      <sheetName val="2021 Opera Matrix"/>
      <sheetName val="2021 Coaching Matrix"/>
      <sheetName val="2021 Event  Matrix "/>
      <sheetName val="TSC Strat Beijing"/>
      <sheetName val="Annual Debrief Agenda"/>
      <sheetName val="Timeline3 - 2021-22"/>
      <sheetName val="INP Visual"/>
      <sheetName val="Mtl Alignment Matrix"/>
      <sheetName val="2021 Coach PD Matrix"/>
      <sheetName val="June"/>
      <sheetName val="July"/>
      <sheetName val="August"/>
      <sheetName val="Sept"/>
      <sheetName val="Oct"/>
      <sheetName val="Nov"/>
      <sheetName val="Dec"/>
      <sheetName val="2020-21-22 ST Timeline"/>
      <sheetName val="Timeline2 - 2021-22"/>
      <sheetName val="Feb"/>
      <sheetName val="March"/>
      <sheetName val="April"/>
      <sheetName val="May"/>
      <sheetName val="SSC210215"/>
      <sheetName val="Men 2021-22 Teams"/>
      <sheetName val="Women 2021-22 Tea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Cup1 Entry List - Jan 3-2023"/>
      <sheetName val="Top Women"/>
      <sheetName val="Top MEN"/>
      <sheetName val="Master Women"/>
      <sheetName val="Master Men"/>
      <sheetName val="CanCup1 Pre-Qualified Dec 26"/>
      <sheetName val="CanCup1 Pre-Qualified Dec 19"/>
      <sheetName val="CanChamps Pre-Qualified 2"/>
      <sheetName val="2023 CanCup1 - MASTER Time subm"/>
      <sheetName val="2023%20CanCup1%20-%20MASTER%20T"/>
    </sheetNames>
    <definedNames>
      <definedName name="MonthToDisplay" refersTo="#REF!"/>
      <definedName name="YearToDisplay" refersTo="#REF!"/>
    </definedNames>
    <sheetDataSet>
      <sheetData sheetId="0"/>
      <sheetData sheetId="1"/>
      <sheetData sheetId="2"/>
      <sheetData sheetId="3"/>
      <sheetData sheetId="4"/>
      <sheetData sheetId="5"/>
      <sheetData sheetId="6"/>
      <sheetData sheetId="7"/>
      <sheetData sheetId="8" refreshError="1"/>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canada.ca/en/canadian-heritage/services/funding/athlete-assistance/policies-procedures.html" TargetMode="External"/><Relationship Id="rId1" Type="http://schemas.openxmlformats.org/officeDocument/2006/relationships/hyperlink" Target="https://www.canada.ca/en/canadian-heritage/services/funding/athlete-assistance/policies-procedures.html" TargetMode="External"/><Relationship Id="rId4"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5.bin"/><Relationship Id="rId1" Type="http://schemas.openxmlformats.org/officeDocument/2006/relationships/hyperlink" Target="mailto:mcaron@sba-experts.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8.bin"/><Relationship Id="rId1" Type="http://schemas.openxmlformats.org/officeDocument/2006/relationships/hyperlink" Target="mailto:jcavar@speedskating.ca"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19.bin"/><Relationship Id="rId1" Type="http://schemas.openxmlformats.org/officeDocument/2006/relationships/hyperlink" Target="mailto:jcavar@speedskating.ca" TargetMode="Externa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0.bin"/><Relationship Id="rId1" Type="http://schemas.openxmlformats.org/officeDocument/2006/relationships/hyperlink" Target="mailto:jcavar@speedskating.ca"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1.bin"/><Relationship Id="rId1" Type="http://schemas.openxmlformats.org/officeDocument/2006/relationships/hyperlink" Target="mailto:jcavar@speedskating.ca"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2.bin"/><Relationship Id="rId1" Type="http://schemas.openxmlformats.org/officeDocument/2006/relationships/hyperlink" Target="mailto:jcavar@speedskating.ca" TargetMode="Externa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7.xm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E01E1-A172-4FF1-A13E-E5E9CAAC76A4}">
  <sheetPr codeName="Sheet1"/>
  <dimension ref="A1"/>
  <sheetViews>
    <sheetView topLeftCell="A83" workbookViewId="0">
      <selection activeCell="R86" sqref="R86"/>
    </sheetView>
  </sheetViews>
  <sheetFormatPr defaultColWidth="9.1796875" defaultRowHeight="14.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AAFCB-2E4E-4C87-B2CA-EF5B2EF0102C}">
  <sheetPr codeName="Sheet13">
    <tabColor theme="0" tint="-0.249977111117893"/>
  </sheetPr>
  <dimension ref="A1:O48"/>
  <sheetViews>
    <sheetView showGridLines="0" zoomScale="80" zoomScaleNormal="80" workbookViewId="0">
      <pane ySplit="4" topLeftCell="A5" activePane="bottomLeft" state="frozen"/>
      <selection activeCell="F18" sqref="F18:F24"/>
      <selection pane="bottomLeft" activeCell="M4" sqref="M4:O4"/>
    </sheetView>
  </sheetViews>
  <sheetFormatPr defaultColWidth="11.453125" defaultRowHeight="14"/>
  <cols>
    <col min="1" max="1" width="11.453125" style="34"/>
    <col min="2" max="2" width="6.453125" style="34" customWidth="1"/>
    <col min="3" max="5" width="11.453125" style="34"/>
    <col min="6" max="6" width="6.81640625" style="34" customWidth="1"/>
    <col min="7" max="16384" width="11.453125" style="34"/>
  </cols>
  <sheetData>
    <row r="1" spans="1:15" ht="30" customHeight="1">
      <c r="A1" s="40"/>
      <c r="B1" s="39"/>
      <c r="C1" s="39"/>
      <c r="D1" s="40"/>
      <c r="E1" s="40"/>
      <c r="F1" s="40"/>
      <c r="G1" s="40"/>
      <c r="H1" s="40"/>
      <c r="I1" s="40"/>
      <c r="J1" s="40"/>
      <c r="K1" s="40"/>
      <c r="L1" s="40"/>
      <c r="M1" s="40"/>
      <c r="N1" s="40"/>
      <c r="O1" s="40"/>
    </row>
    <row r="2" spans="1:15" ht="30" customHeight="1">
      <c r="A2" s="40"/>
      <c r="B2" s="479" t="s">
        <v>44</v>
      </c>
      <c r="C2" s="479"/>
      <c r="D2" s="479"/>
      <c r="E2" s="479"/>
      <c r="F2" s="479"/>
      <c r="G2" s="479"/>
      <c r="H2" s="479"/>
      <c r="I2" s="479"/>
      <c r="J2" s="479"/>
      <c r="K2" s="479"/>
      <c r="L2" s="479"/>
      <c r="M2" s="479"/>
      <c r="N2" s="479"/>
      <c r="O2" s="479"/>
    </row>
    <row r="3" spans="1:15" ht="30" customHeight="1">
      <c r="A3" s="40"/>
      <c r="B3" s="480" t="s">
        <v>20</v>
      </c>
      <c r="C3" s="480"/>
      <c r="D3" s="480"/>
      <c r="E3" s="480"/>
      <c r="F3" s="480"/>
      <c r="G3" s="480"/>
      <c r="H3" s="480"/>
      <c r="I3" s="480"/>
      <c r="J3" s="480"/>
      <c r="K3" s="480"/>
      <c r="L3" s="480"/>
      <c r="M3" s="480"/>
      <c r="N3" s="480"/>
      <c r="O3" s="480"/>
    </row>
    <row r="4" spans="1:15" ht="30" customHeight="1">
      <c r="A4" s="40"/>
      <c r="B4" s="39"/>
      <c r="C4" s="39"/>
      <c r="D4" s="40"/>
      <c r="E4" s="40"/>
      <c r="F4" s="40"/>
      <c r="G4" s="40"/>
      <c r="H4" s="40"/>
      <c r="I4" s="40"/>
      <c r="J4" s="40"/>
      <c r="K4" s="40"/>
      <c r="L4" s="40"/>
      <c r="M4" s="564" t="s">
        <v>80</v>
      </c>
      <c r="N4" s="564"/>
      <c r="O4" s="564"/>
    </row>
    <row r="5" spans="1:15" ht="30" customHeight="1">
      <c r="B5" s="49" t="s">
        <v>240</v>
      </c>
    </row>
    <row r="6" spans="1:15" ht="20.25" customHeight="1">
      <c r="B6" s="64" t="s">
        <v>241</v>
      </c>
    </row>
    <row r="7" spans="1:15" ht="14.25" customHeight="1">
      <c r="B7" s="64" t="s">
        <v>242</v>
      </c>
    </row>
    <row r="8" spans="1:15" ht="14.25" customHeight="1" thickBot="1">
      <c r="B8" s="64"/>
    </row>
    <row r="9" spans="1:15" ht="18.75" customHeight="1" thickBot="1">
      <c r="B9" s="190" t="s">
        <v>243</v>
      </c>
      <c r="C9" s="190" t="s">
        <v>244</v>
      </c>
      <c r="D9" s="46"/>
      <c r="E9" s="46"/>
      <c r="F9" s="192" t="s">
        <v>243</v>
      </c>
      <c r="G9" s="192" t="s">
        <v>244</v>
      </c>
    </row>
    <row r="10" spans="1:15" ht="14.5" thickBot="1">
      <c r="B10" s="190">
        <v>1</v>
      </c>
      <c r="C10" s="191">
        <v>10000</v>
      </c>
      <c r="D10" s="47"/>
      <c r="E10" s="189"/>
      <c r="F10" s="192">
        <v>39</v>
      </c>
      <c r="G10" s="191">
        <v>101</v>
      </c>
    </row>
    <row r="11" spans="1:15" ht="14.5" thickBot="1">
      <c r="B11" s="190">
        <v>2</v>
      </c>
      <c r="C11" s="191">
        <v>8000</v>
      </c>
      <c r="D11" s="47"/>
      <c r="E11" s="189"/>
      <c r="F11" s="192">
        <v>40</v>
      </c>
      <c r="G11" s="191">
        <v>91</v>
      </c>
    </row>
    <row r="12" spans="1:15" ht="14.5" thickBot="1">
      <c r="B12" s="190">
        <v>3</v>
      </c>
      <c r="C12" s="191">
        <v>6400</v>
      </c>
      <c r="D12" s="47"/>
      <c r="E12" s="189"/>
      <c r="F12" s="192">
        <v>41</v>
      </c>
      <c r="G12" s="191">
        <v>82</v>
      </c>
    </row>
    <row r="13" spans="1:15" ht="14.5" thickBot="1">
      <c r="B13" s="190">
        <v>4</v>
      </c>
      <c r="C13" s="191">
        <v>5120</v>
      </c>
      <c r="D13" s="47"/>
      <c r="E13" s="189"/>
      <c r="F13" s="192">
        <v>42</v>
      </c>
      <c r="G13" s="191">
        <v>74</v>
      </c>
    </row>
    <row r="14" spans="1:15" ht="14.5" thickBot="1">
      <c r="B14" s="190">
        <v>5</v>
      </c>
      <c r="C14" s="191">
        <v>4096</v>
      </c>
      <c r="D14" s="47"/>
      <c r="E14" s="189"/>
      <c r="F14" s="192">
        <v>43</v>
      </c>
      <c r="G14" s="191">
        <v>66</v>
      </c>
    </row>
    <row r="15" spans="1:15" ht="14.5" thickBot="1">
      <c r="B15" s="190">
        <v>6</v>
      </c>
      <c r="C15" s="191">
        <v>3277</v>
      </c>
      <c r="D15" s="47"/>
      <c r="E15" s="189"/>
      <c r="F15" s="192">
        <v>44</v>
      </c>
      <c r="G15" s="191">
        <v>60</v>
      </c>
    </row>
    <row r="16" spans="1:15" ht="14.5" thickBot="1">
      <c r="B16" s="190">
        <v>7</v>
      </c>
      <c r="C16" s="191">
        <v>2949</v>
      </c>
      <c r="D16" s="47"/>
      <c r="E16" s="189"/>
      <c r="F16" s="192">
        <v>45</v>
      </c>
      <c r="G16" s="191">
        <v>54</v>
      </c>
    </row>
    <row r="17" spans="2:7" ht="14.5" thickBot="1">
      <c r="B17" s="190">
        <v>8</v>
      </c>
      <c r="C17" s="191">
        <v>2654</v>
      </c>
      <c r="D17" s="47"/>
      <c r="E17" s="189"/>
      <c r="F17" s="192">
        <v>46</v>
      </c>
      <c r="G17" s="191">
        <v>48</v>
      </c>
    </row>
    <row r="18" spans="2:7" ht="14.5" thickBot="1">
      <c r="B18" s="190">
        <v>9</v>
      </c>
      <c r="C18" s="191">
        <v>2389</v>
      </c>
      <c r="D18" s="47"/>
      <c r="E18" s="189"/>
      <c r="F18" s="192">
        <v>47</v>
      </c>
      <c r="G18" s="191">
        <v>44</v>
      </c>
    </row>
    <row r="19" spans="2:7" ht="14.5" thickBot="1">
      <c r="B19" s="190">
        <v>10</v>
      </c>
      <c r="C19" s="191">
        <v>2150</v>
      </c>
      <c r="D19" s="47"/>
      <c r="E19" s="189"/>
      <c r="F19" s="192">
        <v>48</v>
      </c>
      <c r="G19" s="191">
        <v>39</v>
      </c>
    </row>
    <row r="20" spans="2:7" ht="14.5" thickBot="1">
      <c r="B20" s="190">
        <v>11</v>
      </c>
      <c r="C20" s="191">
        <v>1935</v>
      </c>
      <c r="D20" s="47"/>
      <c r="E20" s="189"/>
      <c r="F20" s="192">
        <v>49</v>
      </c>
      <c r="G20" s="191">
        <v>35</v>
      </c>
    </row>
    <row r="21" spans="2:7" ht="14.5" thickBot="1">
      <c r="B21" s="190">
        <v>12</v>
      </c>
      <c r="C21" s="191">
        <v>1741</v>
      </c>
      <c r="D21" s="47"/>
      <c r="E21" s="189"/>
      <c r="F21" s="192">
        <v>50</v>
      </c>
      <c r="G21" s="191">
        <v>32</v>
      </c>
    </row>
    <row r="22" spans="2:7" ht="14.5" thickBot="1">
      <c r="B22" s="190">
        <v>13</v>
      </c>
      <c r="C22" s="191">
        <v>1567</v>
      </c>
      <c r="D22" s="47"/>
      <c r="E22" s="189"/>
      <c r="F22" s="192">
        <v>51</v>
      </c>
      <c r="G22" s="191">
        <v>29</v>
      </c>
    </row>
    <row r="23" spans="2:7" ht="14.5" thickBot="1">
      <c r="B23" s="190">
        <v>14</v>
      </c>
      <c r="C23" s="191">
        <v>1411</v>
      </c>
      <c r="D23" s="47"/>
      <c r="E23" s="189"/>
      <c r="F23" s="192">
        <v>52</v>
      </c>
      <c r="G23" s="191">
        <v>26</v>
      </c>
    </row>
    <row r="24" spans="2:7" ht="14.5" thickBot="1">
      <c r="B24" s="190">
        <v>15</v>
      </c>
      <c r="C24" s="191">
        <v>1269</v>
      </c>
      <c r="D24" s="47"/>
      <c r="E24" s="189"/>
      <c r="F24" s="192">
        <v>53</v>
      </c>
      <c r="G24" s="191">
        <v>23</v>
      </c>
    </row>
    <row r="25" spans="2:7" ht="14.5" thickBot="1">
      <c r="B25" s="190">
        <v>16</v>
      </c>
      <c r="C25" s="191">
        <v>1143</v>
      </c>
      <c r="D25" s="47"/>
      <c r="E25" s="189"/>
      <c r="F25" s="192">
        <v>54</v>
      </c>
      <c r="G25" s="191">
        <v>21</v>
      </c>
    </row>
    <row r="26" spans="2:7" ht="14.5" thickBot="1">
      <c r="B26" s="190">
        <v>17</v>
      </c>
      <c r="C26" s="191">
        <v>1028</v>
      </c>
      <c r="D26" s="47"/>
      <c r="E26" s="189"/>
      <c r="F26" s="192">
        <v>55</v>
      </c>
      <c r="G26" s="191">
        <v>19</v>
      </c>
    </row>
    <row r="27" spans="2:7" ht="14.5" thickBot="1">
      <c r="B27" s="190">
        <v>18</v>
      </c>
      <c r="C27" s="191">
        <v>925</v>
      </c>
      <c r="D27" s="47"/>
      <c r="E27" s="189"/>
      <c r="F27" s="192">
        <v>56</v>
      </c>
      <c r="G27" s="191">
        <v>17</v>
      </c>
    </row>
    <row r="28" spans="2:7" ht="14.5" thickBot="1">
      <c r="B28" s="190">
        <v>19</v>
      </c>
      <c r="C28" s="191">
        <v>833</v>
      </c>
      <c r="D28" s="47"/>
      <c r="E28" s="189"/>
      <c r="F28" s="192">
        <v>57</v>
      </c>
      <c r="G28" s="191">
        <v>15</v>
      </c>
    </row>
    <row r="29" spans="2:7" ht="14.5" thickBot="1">
      <c r="B29" s="190">
        <v>20</v>
      </c>
      <c r="C29" s="191">
        <v>750</v>
      </c>
      <c r="D29" s="47"/>
      <c r="E29" s="189"/>
      <c r="F29" s="192">
        <v>58</v>
      </c>
      <c r="G29" s="191">
        <v>14</v>
      </c>
    </row>
    <row r="30" spans="2:7" ht="14.5" thickBot="1">
      <c r="B30" s="190">
        <v>21</v>
      </c>
      <c r="C30" s="191">
        <v>675</v>
      </c>
      <c r="D30" s="47"/>
      <c r="E30" s="189"/>
      <c r="F30" s="192">
        <v>59</v>
      </c>
      <c r="G30" s="191">
        <v>12</v>
      </c>
    </row>
    <row r="31" spans="2:7" ht="14.5" thickBot="1">
      <c r="B31" s="190">
        <v>22</v>
      </c>
      <c r="C31" s="191">
        <v>607</v>
      </c>
      <c r="D31" s="47"/>
      <c r="E31" s="189"/>
      <c r="F31" s="192">
        <v>60</v>
      </c>
      <c r="G31" s="191">
        <v>11</v>
      </c>
    </row>
    <row r="32" spans="2:7" ht="14.5" thickBot="1">
      <c r="B32" s="190">
        <v>23</v>
      </c>
      <c r="C32" s="191">
        <v>546</v>
      </c>
      <c r="D32" s="47"/>
      <c r="E32" s="189"/>
      <c r="F32" s="192">
        <v>61</v>
      </c>
      <c r="G32" s="191">
        <v>10</v>
      </c>
    </row>
    <row r="33" spans="2:7" ht="14.5" thickBot="1">
      <c r="B33" s="190">
        <v>24</v>
      </c>
      <c r="C33" s="191">
        <v>492</v>
      </c>
      <c r="D33" s="47"/>
      <c r="E33" s="189"/>
      <c r="F33" s="192">
        <v>62</v>
      </c>
      <c r="G33" s="191">
        <v>9</v>
      </c>
    </row>
    <row r="34" spans="2:7" ht="14.5" thickBot="1">
      <c r="B34" s="190">
        <v>25</v>
      </c>
      <c r="C34" s="191">
        <v>443</v>
      </c>
      <c r="D34" s="47"/>
      <c r="E34" s="189"/>
      <c r="F34" s="192">
        <v>63</v>
      </c>
      <c r="G34" s="191">
        <v>8</v>
      </c>
    </row>
    <row r="35" spans="2:7" ht="14.5" thickBot="1">
      <c r="B35" s="190">
        <v>26</v>
      </c>
      <c r="C35" s="191">
        <v>398</v>
      </c>
      <c r="D35" s="47"/>
      <c r="E35" s="189"/>
      <c r="F35" s="192">
        <v>64</v>
      </c>
      <c r="G35" s="191">
        <v>7</v>
      </c>
    </row>
    <row r="36" spans="2:7" ht="14.5" thickBot="1">
      <c r="B36" s="190">
        <v>27</v>
      </c>
      <c r="C36" s="191">
        <v>359</v>
      </c>
      <c r="D36" s="47"/>
      <c r="E36" s="189"/>
      <c r="F36" s="192">
        <v>65</v>
      </c>
      <c r="G36" s="191">
        <v>7</v>
      </c>
    </row>
    <row r="37" spans="2:7" ht="14.5" thickBot="1">
      <c r="B37" s="190">
        <v>28</v>
      </c>
      <c r="C37" s="191">
        <v>323</v>
      </c>
      <c r="D37" s="47"/>
      <c r="E37" s="189"/>
      <c r="F37" s="192">
        <v>66</v>
      </c>
      <c r="G37" s="191">
        <v>6</v>
      </c>
    </row>
    <row r="38" spans="2:7" ht="14.5" thickBot="1">
      <c r="B38" s="190">
        <v>29</v>
      </c>
      <c r="C38" s="191">
        <v>290</v>
      </c>
      <c r="D38" s="47"/>
      <c r="E38" s="189"/>
      <c r="F38" s="192">
        <v>67</v>
      </c>
      <c r="G38" s="191">
        <v>5</v>
      </c>
    </row>
    <row r="39" spans="2:7" ht="14.5" thickBot="1">
      <c r="B39" s="190">
        <v>30</v>
      </c>
      <c r="C39" s="191">
        <v>261</v>
      </c>
      <c r="D39" s="47"/>
      <c r="E39" s="189"/>
      <c r="F39" s="192">
        <v>68</v>
      </c>
      <c r="G39" s="191">
        <v>5</v>
      </c>
    </row>
    <row r="40" spans="2:7" ht="14.5" thickBot="1">
      <c r="B40" s="190">
        <v>31</v>
      </c>
      <c r="C40" s="191">
        <v>235</v>
      </c>
      <c r="D40" s="47"/>
      <c r="E40" s="189"/>
      <c r="F40" s="192">
        <v>69</v>
      </c>
      <c r="G40" s="191">
        <v>4</v>
      </c>
    </row>
    <row r="41" spans="2:7" ht="14.5" thickBot="1">
      <c r="B41" s="190">
        <v>32</v>
      </c>
      <c r="C41" s="191">
        <v>212</v>
      </c>
      <c r="D41" s="47"/>
      <c r="E41" s="189"/>
      <c r="F41" s="192">
        <v>70</v>
      </c>
      <c r="G41" s="191">
        <v>4</v>
      </c>
    </row>
    <row r="42" spans="2:7" ht="14.5" thickBot="1">
      <c r="B42" s="190">
        <v>33</v>
      </c>
      <c r="C42" s="191">
        <v>191</v>
      </c>
      <c r="D42" s="47"/>
      <c r="E42" s="189"/>
      <c r="F42" s="192">
        <v>71</v>
      </c>
      <c r="G42" s="191">
        <v>3</v>
      </c>
    </row>
    <row r="43" spans="2:7" ht="14.5" thickBot="1">
      <c r="B43" s="190">
        <v>34</v>
      </c>
      <c r="C43" s="191">
        <v>171</v>
      </c>
      <c r="D43" s="47"/>
      <c r="E43" s="189"/>
      <c r="F43" s="192">
        <v>72</v>
      </c>
      <c r="G43" s="191">
        <v>3</v>
      </c>
    </row>
    <row r="44" spans="2:7" ht="14.5" thickBot="1">
      <c r="B44" s="190">
        <v>35</v>
      </c>
      <c r="C44" s="191">
        <v>154</v>
      </c>
      <c r="D44" s="47"/>
      <c r="E44" s="189"/>
      <c r="F44" s="192">
        <v>73</v>
      </c>
      <c r="G44" s="191">
        <v>3</v>
      </c>
    </row>
    <row r="45" spans="2:7" ht="14.5" thickBot="1">
      <c r="B45" s="190">
        <v>36</v>
      </c>
      <c r="C45" s="191">
        <v>139</v>
      </c>
      <c r="D45" s="47"/>
      <c r="E45" s="189"/>
      <c r="F45" s="192">
        <v>74</v>
      </c>
      <c r="G45" s="191">
        <v>3</v>
      </c>
    </row>
    <row r="46" spans="2:7" ht="14.5" thickBot="1">
      <c r="B46" s="190">
        <v>37</v>
      </c>
      <c r="C46" s="191">
        <v>125</v>
      </c>
      <c r="D46" s="47"/>
      <c r="E46" s="189"/>
      <c r="F46" s="192">
        <v>75</v>
      </c>
      <c r="G46" s="191">
        <v>2</v>
      </c>
    </row>
    <row r="47" spans="2:7" ht="14.5" thickBot="1">
      <c r="B47" s="190">
        <v>38</v>
      </c>
      <c r="C47" s="191">
        <v>113</v>
      </c>
      <c r="D47" s="47"/>
      <c r="E47" s="189"/>
      <c r="F47" s="192">
        <v>76</v>
      </c>
      <c r="G47" s="191">
        <v>2</v>
      </c>
    </row>
    <row r="48" spans="2:7">
      <c r="B48" s="48"/>
    </row>
  </sheetData>
  <sheetProtection algorithmName="SHA-512" hashValue="cCvOPfk/c2MUGvjhwrCdtJ2EXy5wn1D2PFmmtbFfiAhCDZ6ZTcrpoIeR6P+7IhP/R29pmYZGfMboMZpUDCkSiw==" saltValue="cAYTSbwctL6vUM+sKDMqiQ==" spinCount="100000" sheet="1" objects="1" scenarios="1"/>
  <mergeCells count="3">
    <mergeCell ref="B2:O2"/>
    <mergeCell ref="B3:O3"/>
    <mergeCell ref="M4:O4"/>
  </mergeCells>
  <hyperlinks>
    <hyperlink ref="M4:N4" location="Index!A1" display="Back to Index" xr:uid="{1299A597-3016-4D1E-91D7-0BEE039A19D8}"/>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FC7D6-7567-41FC-BE08-C75F27F8C5CF}">
  <sheetPr codeName="Sheet14">
    <tabColor theme="0" tint="-0.249977111117893"/>
  </sheetPr>
  <dimension ref="A1:T37"/>
  <sheetViews>
    <sheetView showGridLines="0" zoomScale="70" zoomScaleNormal="70" workbookViewId="0">
      <selection activeCell="J4" sqref="J4:K4"/>
    </sheetView>
  </sheetViews>
  <sheetFormatPr defaultColWidth="11.453125" defaultRowHeight="14"/>
  <cols>
    <col min="1" max="1" width="2.453125" style="34" customWidth="1"/>
    <col min="2" max="2" width="15.453125" style="34" customWidth="1"/>
    <col min="3" max="3" width="36.453125" style="34" bestFit="1" customWidth="1"/>
    <col min="4" max="4" width="31.1796875" style="34" customWidth="1"/>
    <col min="5" max="5" width="38.81640625" style="34" customWidth="1"/>
    <col min="6" max="6" width="11.453125" style="34"/>
    <col min="7" max="7" width="20.453125" style="34" customWidth="1"/>
    <col min="8" max="8" width="15.453125" style="34" customWidth="1"/>
    <col min="9" max="9" width="11.453125" style="34"/>
    <col min="10" max="10" width="14.453125" style="34" customWidth="1"/>
    <col min="11" max="11" width="18.453125" style="34" customWidth="1"/>
    <col min="12" max="12" width="15.81640625" style="34" customWidth="1"/>
    <col min="13" max="16384" width="11.453125" style="34"/>
  </cols>
  <sheetData>
    <row r="1" spans="1:12" ht="30" customHeight="1">
      <c r="A1" s="40"/>
      <c r="B1" s="39"/>
      <c r="C1" s="39"/>
      <c r="D1" s="40"/>
      <c r="E1" s="40"/>
      <c r="F1" s="40"/>
      <c r="G1" s="40"/>
      <c r="H1" s="40"/>
      <c r="I1" s="40"/>
      <c r="J1" s="40"/>
      <c r="K1" s="40"/>
      <c r="L1" s="40"/>
    </row>
    <row r="2" spans="1:12" ht="30" customHeight="1">
      <c r="A2" s="40"/>
      <c r="B2" s="479" t="s">
        <v>44</v>
      </c>
      <c r="C2" s="479"/>
      <c r="D2" s="479"/>
      <c r="E2" s="479"/>
      <c r="F2" s="479"/>
      <c r="G2" s="479"/>
      <c r="H2" s="479"/>
      <c r="I2" s="479"/>
      <c r="J2" s="479"/>
      <c r="K2" s="479"/>
      <c r="L2" s="479"/>
    </row>
    <row r="3" spans="1:12" ht="30" customHeight="1">
      <c r="A3" s="40"/>
      <c r="B3" s="495" t="s">
        <v>245</v>
      </c>
      <c r="C3" s="495"/>
      <c r="D3" s="495"/>
      <c r="E3" s="495"/>
      <c r="F3" s="495"/>
      <c r="G3" s="495"/>
      <c r="H3" s="495"/>
      <c r="I3" s="495"/>
      <c r="J3" s="495"/>
      <c r="K3" s="495"/>
      <c r="L3" s="495"/>
    </row>
    <row r="4" spans="1:12" ht="30" customHeight="1">
      <c r="A4" s="382"/>
      <c r="B4" s="383"/>
      <c r="C4" s="383"/>
      <c r="D4" s="382"/>
      <c r="E4" s="382"/>
      <c r="F4" s="382"/>
      <c r="G4" s="382"/>
      <c r="H4" s="382"/>
      <c r="I4" s="382"/>
      <c r="J4" s="578" t="s">
        <v>80</v>
      </c>
      <c r="K4" s="578"/>
      <c r="L4" s="382"/>
    </row>
    <row r="5" spans="1:12" ht="34.5" customHeight="1">
      <c r="B5" s="579" t="s">
        <v>246</v>
      </c>
      <c r="C5" s="579"/>
      <c r="D5" s="579"/>
      <c r="E5" s="579"/>
      <c r="F5" s="579"/>
      <c r="G5" s="579"/>
      <c r="H5" s="579"/>
      <c r="I5" s="579"/>
      <c r="J5" s="579"/>
      <c r="K5" s="579"/>
      <c r="L5" s="579"/>
    </row>
    <row r="6" spans="1:12" ht="30" customHeight="1">
      <c r="B6" s="579"/>
      <c r="C6" s="579"/>
      <c r="D6" s="579"/>
      <c r="E6" s="579"/>
      <c r="F6" s="579"/>
      <c r="G6" s="579"/>
      <c r="H6" s="579"/>
      <c r="I6" s="579"/>
      <c r="J6" s="579"/>
      <c r="K6" s="579"/>
      <c r="L6" s="579"/>
    </row>
    <row r="7" spans="1:12" ht="20">
      <c r="A7" s="38"/>
      <c r="B7" s="176" t="s">
        <v>247</v>
      </c>
      <c r="C7" s="149"/>
      <c r="D7" s="149"/>
      <c r="E7" s="149"/>
      <c r="F7" s="149"/>
      <c r="G7" s="149"/>
      <c r="H7" s="149"/>
      <c r="I7" s="149"/>
      <c r="J7" s="38"/>
      <c r="K7" s="38"/>
      <c r="L7" s="38"/>
    </row>
    <row r="8" spans="1:12" ht="14.25" customHeight="1">
      <c r="A8" s="38"/>
      <c r="B8" s="580" t="s">
        <v>248</v>
      </c>
      <c r="C8" s="580"/>
      <c r="D8" s="580"/>
      <c r="E8" s="580"/>
      <c r="F8" s="580"/>
      <c r="G8" s="580"/>
      <c r="H8" s="580"/>
      <c r="I8" s="580"/>
      <c r="J8" s="580"/>
      <c r="K8" s="580"/>
      <c r="L8" s="580"/>
    </row>
    <row r="9" spans="1:12" ht="14.25" customHeight="1">
      <c r="A9" s="38"/>
      <c r="B9" s="580"/>
      <c r="C9" s="580"/>
      <c r="D9" s="580"/>
      <c r="E9" s="580"/>
      <c r="F9" s="580"/>
      <c r="G9" s="580"/>
      <c r="H9" s="580"/>
      <c r="I9" s="580"/>
      <c r="J9" s="580"/>
      <c r="K9" s="580"/>
      <c r="L9" s="580"/>
    </row>
    <row r="10" spans="1:12" ht="42" customHeight="1">
      <c r="A10" s="38"/>
      <c r="B10" s="580"/>
      <c r="C10" s="580"/>
      <c r="D10" s="580"/>
      <c r="E10" s="580"/>
      <c r="F10" s="580"/>
      <c r="G10" s="580"/>
      <c r="H10" s="580"/>
      <c r="I10" s="580"/>
      <c r="J10" s="580"/>
      <c r="K10" s="580"/>
      <c r="L10" s="580"/>
    </row>
    <row r="11" spans="1:12">
      <c r="A11" s="38"/>
      <c r="B11" s="38"/>
      <c r="C11" s="38"/>
      <c r="D11" s="38"/>
      <c r="E11" s="38"/>
      <c r="F11" s="38"/>
      <c r="G11" s="38"/>
      <c r="H11" s="38"/>
      <c r="I11" s="38"/>
      <c r="J11" s="38"/>
      <c r="K11" s="38"/>
      <c r="L11" s="38"/>
    </row>
    <row r="12" spans="1:12" ht="23.5" customHeight="1">
      <c r="A12" s="38"/>
      <c r="B12" s="581" t="s">
        <v>249</v>
      </c>
      <c r="C12" s="581"/>
      <c r="D12" s="581"/>
      <c r="E12" s="581"/>
      <c r="F12" s="581"/>
      <c r="G12" s="581"/>
      <c r="H12" s="581"/>
      <c r="I12" s="581"/>
      <c r="J12" s="581"/>
      <c r="K12" s="581"/>
      <c r="L12" s="581"/>
    </row>
    <row r="13" spans="1:12" ht="26.5" customHeight="1">
      <c r="A13" s="38"/>
      <c r="B13" s="580" t="s">
        <v>250</v>
      </c>
      <c r="C13" s="580"/>
      <c r="D13" s="580"/>
      <c r="E13" s="580"/>
      <c r="F13" s="580"/>
      <c r="G13" s="580"/>
      <c r="H13" s="580"/>
      <c r="I13" s="580"/>
      <c r="J13" s="580"/>
      <c r="K13" s="580"/>
      <c r="L13" s="580"/>
    </row>
    <row r="14" spans="1:12" ht="65.5" customHeight="1">
      <c r="A14" s="38"/>
      <c r="B14" s="580" t="s">
        <v>251</v>
      </c>
      <c r="C14" s="580"/>
      <c r="D14" s="580"/>
      <c r="E14" s="580"/>
      <c r="F14" s="580"/>
      <c r="G14" s="580"/>
      <c r="H14" s="580"/>
      <c r="I14" s="580"/>
      <c r="J14" s="580"/>
      <c r="K14" s="580"/>
      <c r="L14" s="580"/>
    </row>
    <row r="15" spans="1:12" ht="20.25" customHeight="1">
      <c r="A15" s="38"/>
      <c r="B15" s="38"/>
      <c r="C15" s="582" t="s">
        <v>252</v>
      </c>
      <c r="D15" s="582"/>
      <c r="E15" s="582"/>
      <c r="F15" s="582"/>
      <c r="G15" s="582"/>
      <c r="H15" s="582"/>
      <c r="I15" s="582"/>
      <c r="J15" s="582"/>
      <c r="K15" s="582"/>
      <c r="L15" s="582"/>
    </row>
    <row r="16" spans="1:12" ht="18" customHeight="1">
      <c r="A16" s="38"/>
      <c r="B16" s="38"/>
      <c r="C16" s="583" t="s">
        <v>253</v>
      </c>
      <c r="D16" s="583"/>
      <c r="E16" s="583"/>
      <c r="F16" s="583"/>
      <c r="G16" s="583"/>
      <c r="H16" s="583"/>
      <c r="I16" s="583"/>
      <c r="J16" s="583"/>
      <c r="K16" s="583"/>
      <c r="L16" s="583"/>
    </row>
    <row r="17" spans="1:20" ht="16.5" customHeight="1">
      <c r="A17" s="38"/>
      <c r="B17" s="38"/>
      <c r="C17" s="580" t="s">
        <v>254</v>
      </c>
      <c r="D17" s="580"/>
      <c r="E17" s="580"/>
      <c r="F17" s="580"/>
      <c r="G17" s="580"/>
      <c r="H17" s="580"/>
      <c r="I17" s="580"/>
      <c r="J17" s="580"/>
      <c r="K17" s="580"/>
      <c r="L17" s="580"/>
      <c r="M17" s="175"/>
      <c r="N17" s="175"/>
      <c r="O17" s="175"/>
      <c r="P17" s="175"/>
      <c r="Q17" s="175"/>
      <c r="R17" s="175"/>
      <c r="S17" s="175"/>
      <c r="T17" s="175"/>
    </row>
    <row r="18" spans="1:20" ht="13" customHeight="1">
      <c r="A18" s="38"/>
      <c r="C18" s="384"/>
      <c r="D18" s="384"/>
      <c r="E18" s="384"/>
      <c r="F18" s="384"/>
      <c r="G18" s="384"/>
      <c r="H18" s="384"/>
      <c r="I18" s="384"/>
      <c r="J18" s="384"/>
      <c r="K18" s="384"/>
      <c r="L18" s="384"/>
      <c r="M18" s="175"/>
      <c r="N18" s="175"/>
      <c r="O18" s="175"/>
      <c r="P18" s="175"/>
      <c r="Q18" s="175"/>
      <c r="R18" s="175"/>
      <c r="S18" s="175"/>
      <c r="T18" s="175"/>
    </row>
    <row r="19" spans="1:20" ht="13.5" customHeight="1">
      <c r="A19" s="38"/>
      <c r="B19" s="38" t="s">
        <v>255</v>
      </c>
      <c r="C19" s="577" t="s">
        <v>256</v>
      </c>
      <c r="D19" s="577"/>
      <c r="E19" s="577"/>
      <c r="F19" s="577"/>
      <c r="G19" s="577"/>
      <c r="H19" s="577"/>
      <c r="I19" s="577"/>
      <c r="J19" s="577"/>
      <c r="K19" s="577"/>
      <c r="L19" s="38"/>
    </row>
    <row r="20" spans="1:20">
      <c r="A20" s="38"/>
      <c r="B20" s="175"/>
      <c r="C20" s="584">
        <v>1</v>
      </c>
      <c r="D20" s="585"/>
      <c r="E20" s="586"/>
      <c r="F20" s="584">
        <v>2</v>
      </c>
      <c r="G20" s="585"/>
      <c r="H20" s="586"/>
      <c r="I20" s="587">
        <v>3</v>
      </c>
      <c r="J20" s="588"/>
      <c r="K20" s="589"/>
      <c r="L20" s="38"/>
    </row>
    <row r="21" spans="1:20" ht="311.25" customHeight="1">
      <c r="A21" s="38"/>
      <c r="B21" s="172" t="s">
        <v>257</v>
      </c>
      <c r="C21" s="590" t="s">
        <v>258</v>
      </c>
      <c r="D21" s="590"/>
      <c r="E21" s="590"/>
      <c r="F21" s="591" t="s">
        <v>259</v>
      </c>
      <c r="G21" s="591"/>
      <c r="H21" s="591"/>
      <c r="I21" s="592" t="s">
        <v>260</v>
      </c>
      <c r="J21" s="592"/>
      <c r="K21" s="592"/>
      <c r="L21"/>
      <c r="M21" s="385"/>
    </row>
    <row r="22" spans="1:20" ht="106.5" customHeight="1">
      <c r="A22" s="38"/>
      <c r="B22" s="172" t="s">
        <v>261</v>
      </c>
      <c r="C22" s="593" t="s">
        <v>262</v>
      </c>
      <c r="D22" s="593"/>
      <c r="E22" s="593"/>
      <c r="F22" s="593" t="s">
        <v>263</v>
      </c>
      <c r="G22" s="593"/>
      <c r="H22" s="593"/>
      <c r="I22" s="593" t="s">
        <v>264</v>
      </c>
      <c r="J22" s="593"/>
      <c r="K22" s="593"/>
      <c r="L22" s="386"/>
    </row>
    <row r="23" spans="1:20" ht="223.5" customHeight="1">
      <c r="A23" s="38"/>
      <c r="B23" s="172" t="s">
        <v>265</v>
      </c>
      <c r="C23" s="593" t="s">
        <v>266</v>
      </c>
      <c r="D23" s="593"/>
      <c r="E23" s="593"/>
      <c r="F23" s="594" t="s">
        <v>267</v>
      </c>
      <c r="G23" s="594"/>
      <c r="H23" s="594"/>
      <c r="I23" s="595" t="s">
        <v>268</v>
      </c>
      <c r="J23" s="596"/>
      <c r="K23" s="596"/>
      <c r="L23" s="387"/>
    </row>
    <row r="24" spans="1:20">
      <c r="A24" s="38"/>
      <c r="B24" s="388"/>
      <c r="C24" s="388"/>
      <c r="D24" s="388"/>
      <c r="E24" s="388"/>
      <c r="F24" s="387"/>
      <c r="G24" s="387"/>
      <c r="H24" s="387"/>
      <c r="I24" s="387"/>
      <c r="J24" s="387"/>
      <c r="K24" s="387"/>
      <c r="L24" s="387"/>
    </row>
    <row r="25" spans="1:20">
      <c r="A25" s="38"/>
      <c r="B25" s="175" t="s">
        <v>269</v>
      </c>
      <c r="C25" s="175"/>
      <c r="D25" s="175"/>
      <c r="E25" s="175"/>
      <c r="F25" s="38"/>
      <c r="G25" s="38"/>
      <c r="H25" s="38"/>
      <c r="I25" s="38"/>
      <c r="J25" s="38"/>
      <c r="K25" s="38"/>
      <c r="L25" s="38"/>
      <c r="M25" s="38"/>
      <c r="N25" s="38"/>
    </row>
    <row r="26" spans="1:20">
      <c r="B26" s="175"/>
      <c r="C26" s="175"/>
      <c r="D26" s="175"/>
      <c r="E26" s="175"/>
      <c r="F26" s="38"/>
      <c r="G26" s="38"/>
      <c r="H26" s="38"/>
      <c r="I26" s="38"/>
      <c r="J26" s="38"/>
      <c r="K26" s="38"/>
      <c r="L26" s="38"/>
      <c r="M26" s="38"/>
      <c r="N26" s="38"/>
    </row>
    <row r="27" spans="1:20">
      <c r="B27" s="175">
        <v>1</v>
      </c>
      <c r="C27" s="174" t="s">
        <v>270</v>
      </c>
      <c r="D27" s="175"/>
      <c r="E27" s="175"/>
      <c r="F27" s="38"/>
      <c r="G27" s="38"/>
      <c r="H27" s="38"/>
      <c r="I27" s="38"/>
      <c r="J27" s="38"/>
      <c r="K27" s="38"/>
      <c r="L27" s="38"/>
      <c r="M27" s="38"/>
      <c r="N27" s="38"/>
    </row>
    <row r="28" spans="1:20">
      <c r="B28" s="175"/>
      <c r="C28" s="177" t="s">
        <v>271</v>
      </c>
      <c r="D28" s="175"/>
      <c r="E28" s="175"/>
      <c r="F28" s="38"/>
      <c r="G28" s="38"/>
      <c r="H28" s="38"/>
      <c r="I28" s="38"/>
      <c r="J28" s="38"/>
      <c r="K28" s="38"/>
      <c r="L28" s="38"/>
      <c r="M28" s="38"/>
      <c r="N28" s="38"/>
    </row>
    <row r="29" spans="1:20">
      <c r="B29" s="175"/>
      <c r="C29" s="177" t="s">
        <v>272</v>
      </c>
      <c r="D29" s="175"/>
      <c r="E29" s="175"/>
      <c r="F29" s="38"/>
      <c r="G29" s="38"/>
      <c r="H29" s="38"/>
      <c r="I29" s="38"/>
      <c r="J29" s="38"/>
      <c r="K29" s="38"/>
      <c r="L29" s="38"/>
      <c r="M29" s="38"/>
      <c r="N29" s="38"/>
    </row>
    <row r="30" spans="1:20">
      <c r="B30" s="175"/>
      <c r="C30" s="177" t="s">
        <v>273</v>
      </c>
      <c r="D30" s="175"/>
      <c r="E30" s="175"/>
      <c r="F30" s="38"/>
      <c r="G30" s="38"/>
      <c r="H30" s="38"/>
      <c r="I30" s="38"/>
      <c r="J30" s="38"/>
      <c r="K30" s="38"/>
      <c r="L30" s="38"/>
      <c r="M30" s="38"/>
      <c r="N30" s="38"/>
    </row>
    <row r="31" spans="1:20">
      <c r="B31" s="175"/>
      <c r="C31" s="177" t="s">
        <v>274</v>
      </c>
      <c r="D31" s="175"/>
      <c r="E31" s="175"/>
      <c r="F31" s="38"/>
      <c r="G31" s="38"/>
      <c r="H31" s="38"/>
      <c r="I31" s="38"/>
      <c r="J31" s="38"/>
      <c r="K31" s="38"/>
      <c r="L31" s="38"/>
      <c r="M31" s="38"/>
      <c r="N31" s="38"/>
    </row>
    <row r="32" spans="1:20">
      <c r="B32" s="175"/>
      <c r="C32" s="177" t="s">
        <v>275</v>
      </c>
      <c r="D32" s="175"/>
      <c r="E32" s="175"/>
      <c r="F32" s="38"/>
      <c r="G32" s="38"/>
      <c r="H32" s="38"/>
      <c r="I32" s="38"/>
      <c r="J32" s="38"/>
      <c r="K32" s="38"/>
      <c r="L32" s="38"/>
      <c r="M32" s="38"/>
      <c r="N32" s="38"/>
    </row>
    <row r="33" spans="2:14">
      <c r="B33" s="175"/>
      <c r="C33" s="175"/>
      <c r="D33" s="175"/>
      <c r="E33" s="175"/>
      <c r="F33" s="38"/>
      <c r="G33" s="38"/>
      <c r="H33" s="38"/>
      <c r="I33" s="38"/>
      <c r="J33" s="38"/>
      <c r="K33" s="38"/>
      <c r="L33" s="38"/>
      <c r="M33" s="38"/>
      <c r="N33" s="38"/>
    </row>
    <row r="34" spans="2:14">
      <c r="B34" s="175">
        <v>2</v>
      </c>
      <c r="C34" s="580" t="s">
        <v>276</v>
      </c>
      <c r="D34" s="580"/>
      <c r="E34" s="580"/>
      <c r="F34" s="580"/>
      <c r="G34" s="580"/>
      <c r="H34" s="580"/>
      <c r="I34" s="580"/>
      <c r="J34" s="580"/>
      <c r="K34" s="580"/>
      <c r="L34" s="580"/>
      <c r="M34" s="580"/>
      <c r="N34" s="580"/>
    </row>
    <row r="35" spans="2:14">
      <c r="B35" s="175"/>
      <c r="C35" s="580"/>
      <c r="D35" s="580"/>
      <c r="E35" s="580"/>
      <c r="F35" s="580"/>
      <c r="G35" s="580"/>
      <c r="H35" s="580"/>
      <c r="I35" s="580"/>
      <c r="J35" s="580"/>
      <c r="K35" s="580"/>
      <c r="L35" s="580"/>
      <c r="M35" s="580"/>
      <c r="N35" s="580"/>
    </row>
    <row r="36" spans="2:14">
      <c r="B36" s="175"/>
      <c r="C36" s="173"/>
      <c r="D36" s="173"/>
      <c r="E36" s="173"/>
      <c r="F36" s="38"/>
      <c r="G36" s="38"/>
      <c r="H36" s="38"/>
      <c r="I36" s="38"/>
      <c r="J36" s="38"/>
      <c r="K36" s="38"/>
      <c r="L36" s="38"/>
      <c r="M36" s="38"/>
      <c r="N36" s="38"/>
    </row>
    <row r="37" spans="2:14">
      <c r="B37" s="175">
        <v>3</v>
      </c>
      <c r="C37" s="174" t="s">
        <v>277</v>
      </c>
      <c r="D37" s="175"/>
      <c r="E37" s="175"/>
      <c r="F37" s="38"/>
      <c r="G37" s="38"/>
      <c r="H37" s="38"/>
      <c r="I37" s="38"/>
      <c r="J37" s="38"/>
      <c r="K37" s="38"/>
      <c r="L37" s="38"/>
      <c r="M37" s="38"/>
      <c r="N37" s="38"/>
    </row>
  </sheetData>
  <sheetProtection algorithmName="SHA-512" hashValue="lW0AJi0n7lujQG67diReufotMP5/T2CVS3slDlJTpeWWrQdXtH5WUy/E1qZ/qoejt5LR60vWAhc6PYfJ5HN/6A==" saltValue="WqypR3+maWa3EDrZQeLhCw==" spinCount="100000" sheet="1" objects="1" scenarios="1"/>
  <mergeCells count="25">
    <mergeCell ref="C34:N35"/>
    <mergeCell ref="C22:E22"/>
    <mergeCell ref="F22:H22"/>
    <mergeCell ref="I22:K22"/>
    <mergeCell ref="C23:E23"/>
    <mergeCell ref="F23:H23"/>
    <mergeCell ref="I23:K23"/>
    <mergeCell ref="C20:E20"/>
    <mergeCell ref="F20:H20"/>
    <mergeCell ref="I20:K20"/>
    <mergeCell ref="C21:E21"/>
    <mergeCell ref="F21:H21"/>
    <mergeCell ref="I21:K21"/>
    <mergeCell ref="C19:K19"/>
    <mergeCell ref="B2:L2"/>
    <mergeCell ref="B3:L3"/>
    <mergeCell ref="J4:K4"/>
    <mergeCell ref="B5:L6"/>
    <mergeCell ref="B8:L10"/>
    <mergeCell ref="B12:L12"/>
    <mergeCell ref="B13:L13"/>
    <mergeCell ref="B14:L14"/>
    <mergeCell ref="C15:L15"/>
    <mergeCell ref="C16:L16"/>
    <mergeCell ref="C17:L17"/>
  </mergeCells>
  <hyperlinks>
    <hyperlink ref="J4:K4" location="Index!A1" display="Back to Index" xr:uid="{BEF76AA5-DBC0-4D98-B690-464A2A0A12DA}"/>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88D4B-E53A-4B56-B03D-D5E00DCCB0D1}">
  <sheetPr codeName="Sheet15">
    <tabColor theme="0" tint="-0.249977111117893"/>
    <pageSetUpPr fitToPage="1"/>
  </sheetPr>
  <dimension ref="A1:O170"/>
  <sheetViews>
    <sheetView showGridLines="0" zoomScale="70" zoomScaleNormal="70" workbookViewId="0">
      <pane ySplit="4" topLeftCell="A140" activePane="bottomLeft" state="frozen"/>
      <selection activeCell="F18" sqref="F18:F24"/>
      <selection pane="bottomLeft"/>
    </sheetView>
  </sheetViews>
  <sheetFormatPr defaultColWidth="11.453125" defaultRowHeight="14"/>
  <cols>
    <col min="1" max="1" width="2.453125" style="34" customWidth="1"/>
    <col min="2" max="2" width="204.453125" style="99" customWidth="1"/>
    <col min="3" max="15" width="14.453125" style="34" customWidth="1"/>
    <col min="16" max="16384" width="11.453125" style="34"/>
  </cols>
  <sheetData>
    <row r="1" spans="1:15" ht="30" customHeight="1">
      <c r="A1" s="40"/>
      <c r="B1" s="97"/>
      <c r="C1" s="39"/>
      <c r="D1" s="40"/>
      <c r="E1" s="40"/>
      <c r="F1" s="40"/>
      <c r="G1" s="40"/>
      <c r="H1" s="40"/>
      <c r="I1" s="40"/>
      <c r="J1" s="40"/>
      <c r="K1" s="40"/>
      <c r="L1" s="40"/>
      <c r="M1" s="40"/>
      <c r="N1" s="40"/>
      <c r="O1" s="40"/>
    </row>
    <row r="2" spans="1:15" ht="30" customHeight="1">
      <c r="A2" s="40"/>
      <c r="B2" s="95" t="s">
        <v>44</v>
      </c>
      <c r="C2" s="111"/>
      <c r="D2" s="111"/>
      <c r="E2" s="111"/>
      <c r="F2" s="111"/>
      <c r="G2" s="111"/>
      <c r="H2" s="111"/>
      <c r="I2" s="111"/>
      <c r="J2" s="111"/>
      <c r="K2" s="111"/>
      <c r="L2" s="111"/>
      <c r="M2" s="111"/>
      <c r="N2" s="111"/>
      <c r="O2" s="111"/>
    </row>
    <row r="3" spans="1:15" ht="30" customHeight="1">
      <c r="A3" s="40"/>
      <c r="B3" s="96" t="s">
        <v>278</v>
      </c>
      <c r="C3"/>
      <c r="D3"/>
      <c r="E3"/>
      <c r="F3" s="112"/>
      <c r="G3" s="112"/>
      <c r="H3" s="112"/>
      <c r="I3" s="112"/>
      <c r="J3" s="112"/>
      <c r="K3" s="112"/>
      <c r="L3" s="112"/>
      <c r="M3" s="112"/>
      <c r="N3" s="112"/>
      <c r="O3" s="112"/>
    </row>
    <row r="4" spans="1:15" ht="30" customHeight="1">
      <c r="A4" s="40"/>
      <c r="B4" s="283" t="s">
        <v>93</v>
      </c>
      <c r="C4"/>
      <c r="D4"/>
      <c r="E4"/>
      <c r="F4" s="40"/>
      <c r="G4" s="40"/>
      <c r="H4" s="40"/>
      <c r="I4" s="40"/>
      <c r="J4" s="40"/>
      <c r="K4" s="40"/>
      <c r="L4" s="40"/>
    </row>
    <row r="5" spans="1:15" ht="30" customHeight="1">
      <c r="B5" s="98" t="s">
        <v>279</v>
      </c>
    </row>
    <row r="6" spans="1:15" ht="30" customHeight="1"/>
    <row r="7" spans="1:15" ht="32.5">
      <c r="B7" s="100" t="s">
        <v>280</v>
      </c>
      <c r="C7" s="34" t="s">
        <v>93</v>
      </c>
    </row>
    <row r="8" spans="1:15" ht="15" customHeight="1">
      <c r="B8" s="101" t="s">
        <v>281</v>
      </c>
    </row>
    <row r="9" spans="1:15" ht="24.75" customHeight="1">
      <c r="B9" s="151" t="s">
        <v>282</v>
      </c>
    </row>
    <row r="10" spans="1:15" ht="15" customHeight="1">
      <c r="B10" s="151" t="s">
        <v>283</v>
      </c>
    </row>
    <row r="11" spans="1:15" ht="15" customHeight="1">
      <c r="B11" s="151"/>
    </row>
    <row r="12" spans="1:15" ht="29">
      <c r="B12" s="235" t="s">
        <v>284</v>
      </c>
    </row>
    <row r="13" spans="1:15" ht="15" customHeight="1">
      <c r="B13" s="151"/>
    </row>
    <row r="14" spans="1:15" ht="25">
      <c r="B14" s="151" t="s">
        <v>285</v>
      </c>
    </row>
    <row r="15" spans="1:15" ht="15" customHeight="1">
      <c r="B15" s="103"/>
    </row>
    <row r="16" spans="1:15" ht="15" customHeight="1">
      <c r="B16" s="101" t="s">
        <v>286</v>
      </c>
    </row>
    <row r="17" spans="2:2" ht="37.5">
      <c r="B17" s="151" t="s">
        <v>287</v>
      </c>
    </row>
    <row r="18" spans="2:2" ht="15" customHeight="1">
      <c r="B18" s="151"/>
    </row>
    <row r="19" spans="2:2" ht="25">
      <c r="B19" s="151" t="s">
        <v>288</v>
      </c>
    </row>
    <row r="20" spans="2:2">
      <c r="B20" s="151"/>
    </row>
    <row r="21" spans="2:2" ht="37.5">
      <c r="B21" s="151" t="s">
        <v>289</v>
      </c>
    </row>
    <row r="22" spans="2:2">
      <c r="B22" s="103"/>
    </row>
    <row r="23" spans="2:2" ht="17.5">
      <c r="B23" s="101" t="s">
        <v>290</v>
      </c>
    </row>
    <row r="24" spans="2:2" ht="55.5" customHeight="1">
      <c r="B24" s="151" t="s">
        <v>291</v>
      </c>
    </row>
    <row r="25" spans="2:2" ht="25">
      <c r="B25" s="450" t="s">
        <v>292</v>
      </c>
    </row>
    <row r="26" spans="2:2">
      <c r="B26" s="151" t="s">
        <v>293</v>
      </c>
    </row>
    <row r="27" spans="2:2">
      <c r="B27" s="151" t="s">
        <v>294</v>
      </c>
    </row>
    <row r="28" spans="2:2">
      <c r="B28" s="151" t="s">
        <v>295</v>
      </c>
    </row>
    <row r="29" spans="2:2">
      <c r="B29" s="151"/>
    </row>
    <row r="30" spans="2:2">
      <c r="B30" s="196" t="s">
        <v>296</v>
      </c>
    </row>
    <row r="31" spans="2:2">
      <c r="B31" s="151" t="s">
        <v>297</v>
      </c>
    </row>
    <row r="32" spans="2:2">
      <c r="B32" s="151"/>
    </row>
    <row r="33" spans="2:5">
      <c r="B33" s="151" t="s">
        <v>298</v>
      </c>
    </row>
    <row r="34" spans="2:5">
      <c r="B34" s="151"/>
    </row>
    <row r="35" spans="2:5" ht="25">
      <c r="B35" s="151" t="s">
        <v>299</v>
      </c>
    </row>
    <row r="36" spans="2:5">
      <c r="B36" s="103"/>
    </row>
    <row r="37" spans="2:5" ht="17.5">
      <c r="B37" s="101" t="s">
        <v>300</v>
      </c>
    </row>
    <row r="38" spans="2:5">
      <c r="B38" s="104"/>
    </row>
    <row r="39" spans="2:5" ht="15.5">
      <c r="B39" s="197" t="s">
        <v>301</v>
      </c>
    </row>
    <row r="40" spans="2:5">
      <c r="B40" s="151" t="s">
        <v>302</v>
      </c>
    </row>
    <row r="41" spans="2:5">
      <c r="B41" s="151"/>
    </row>
    <row r="42" spans="2:5">
      <c r="B42" s="151" t="s">
        <v>303</v>
      </c>
    </row>
    <row r="43" spans="2:5" ht="25.5" customHeight="1">
      <c r="C43" s="598" t="s">
        <v>304</v>
      </c>
      <c r="D43" s="597" t="s">
        <v>305</v>
      </c>
      <c r="E43" s="597" t="s">
        <v>306</v>
      </c>
    </row>
    <row r="44" spans="2:5" ht="25.5" customHeight="1">
      <c r="C44" s="598"/>
      <c r="D44" s="597"/>
      <c r="E44" s="597"/>
    </row>
    <row r="45" spans="2:5" ht="37.5">
      <c r="C45" s="109" t="s">
        <v>307</v>
      </c>
      <c r="D45" s="110">
        <v>1765</v>
      </c>
      <c r="E45" s="110">
        <v>21180</v>
      </c>
    </row>
    <row r="46" spans="2:5" ht="37.5">
      <c r="C46" s="109" t="s">
        <v>308</v>
      </c>
      <c r="D46" s="110">
        <v>1765</v>
      </c>
      <c r="E46" s="110">
        <v>21180</v>
      </c>
    </row>
    <row r="47" spans="2:5" ht="25">
      <c r="B47"/>
      <c r="C47" s="109" t="s">
        <v>309</v>
      </c>
      <c r="D47" s="110">
        <v>1060</v>
      </c>
      <c r="E47" s="110">
        <v>12720</v>
      </c>
    </row>
    <row r="48" spans="2:5">
      <c r="B48" s="151" t="s">
        <v>310</v>
      </c>
    </row>
    <row r="49" spans="2:2">
      <c r="B49" s="150" t="s">
        <v>311</v>
      </c>
    </row>
    <row r="50" spans="2:2" ht="20.25" customHeight="1">
      <c r="B50" s="102"/>
    </row>
    <row r="51" spans="2:2" ht="17.5">
      <c r="B51" s="101" t="s">
        <v>312</v>
      </c>
    </row>
    <row r="52" spans="2:2">
      <c r="B52" s="103"/>
    </row>
    <row r="53" spans="2:2" ht="25">
      <c r="B53" s="450" t="s">
        <v>313</v>
      </c>
    </row>
    <row r="54" spans="2:2">
      <c r="B54" s="151" t="s">
        <v>314</v>
      </c>
    </row>
    <row r="55" spans="2:2">
      <c r="B55" s="450" t="s">
        <v>315</v>
      </c>
    </row>
    <row r="56" spans="2:2">
      <c r="B56" s="151" t="s">
        <v>316</v>
      </c>
    </row>
    <row r="57" spans="2:2" ht="27.75" customHeight="1">
      <c r="B57" s="151" t="s">
        <v>317</v>
      </c>
    </row>
    <row r="58" spans="2:2">
      <c r="B58" s="151" t="s">
        <v>318</v>
      </c>
    </row>
    <row r="59" spans="2:2">
      <c r="B59" s="151" t="s">
        <v>319</v>
      </c>
    </row>
    <row r="60" spans="2:2">
      <c r="B60" s="450" t="s">
        <v>320</v>
      </c>
    </row>
    <row r="61" spans="2:2">
      <c r="B61" s="151" t="s">
        <v>321</v>
      </c>
    </row>
    <row r="62" spans="2:2">
      <c r="B62" s="450" t="s">
        <v>322</v>
      </c>
    </row>
    <row r="63" spans="2:2">
      <c r="B63" s="151" t="s">
        <v>323</v>
      </c>
    </row>
    <row r="64" spans="2:2">
      <c r="B64" s="151" t="s">
        <v>324</v>
      </c>
    </row>
    <row r="65" spans="2:2">
      <c r="B65" s="103"/>
    </row>
    <row r="66" spans="2:2" ht="17.5">
      <c r="B66" s="101" t="s">
        <v>325</v>
      </c>
    </row>
    <row r="67" spans="2:2">
      <c r="B67" s="104"/>
    </row>
    <row r="68" spans="2:2" ht="15.5">
      <c r="B68" s="197" t="s">
        <v>326</v>
      </c>
    </row>
    <row r="69" spans="2:2">
      <c r="B69" s="198"/>
    </row>
    <row r="70" spans="2:2" ht="25">
      <c r="B70" s="151" t="s">
        <v>327</v>
      </c>
    </row>
    <row r="71" spans="2:2" ht="25">
      <c r="B71" s="151" t="s">
        <v>328</v>
      </c>
    </row>
    <row r="72" spans="2:2" ht="25">
      <c r="B72" s="151" t="s">
        <v>329</v>
      </c>
    </row>
    <row r="73" spans="2:2">
      <c r="B73" s="151" t="s">
        <v>330</v>
      </c>
    </row>
    <row r="74" spans="2:2">
      <c r="B74" s="151" t="s">
        <v>331</v>
      </c>
    </row>
    <row r="75" spans="2:2">
      <c r="B75" s="450" t="s">
        <v>332</v>
      </c>
    </row>
    <row r="76" spans="2:2">
      <c r="B76" s="199"/>
    </row>
    <row r="77" spans="2:2" ht="15.5">
      <c r="B77" s="197" t="s">
        <v>333</v>
      </c>
    </row>
    <row r="78" spans="2:2">
      <c r="B78" s="199"/>
    </row>
    <row r="79" spans="2:2">
      <c r="B79" s="151" t="s">
        <v>334</v>
      </c>
    </row>
    <row r="80" spans="2:2">
      <c r="B80" s="151" t="s">
        <v>335</v>
      </c>
    </row>
    <row r="81" spans="2:5">
      <c r="B81" s="151" t="s">
        <v>336</v>
      </c>
    </row>
    <row r="82" spans="2:5">
      <c r="B82" s="199"/>
    </row>
    <row r="83" spans="2:5">
      <c r="B83" s="151" t="s">
        <v>337</v>
      </c>
    </row>
    <row r="86" spans="2:5" ht="35">
      <c r="B86" s="105" t="s">
        <v>338</v>
      </c>
      <c r="C86"/>
      <c r="D86"/>
      <c r="E86"/>
    </row>
    <row r="87" spans="2:5" ht="27" customHeight="1">
      <c r="B87" s="101" t="s">
        <v>339</v>
      </c>
      <c r="C87"/>
      <c r="D87"/>
      <c r="E87"/>
    </row>
    <row r="88" spans="2:5" ht="14.5">
      <c r="B88" s="151" t="s">
        <v>340</v>
      </c>
      <c r="C88"/>
      <c r="D88"/>
      <c r="E88"/>
    </row>
    <row r="89" spans="2:5" ht="14.5">
      <c r="B89" s="195" t="s">
        <v>341</v>
      </c>
      <c r="C89"/>
      <c r="D89"/>
      <c r="E89"/>
    </row>
    <row r="90" spans="2:5" ht="14.5">
      <c r="B90" s="195" t="s">
        <v>342</v>
      </c>
      <c r="C90"/>
      <c r="D90"/>
      <c r="E90"/>
    </row>
    <row r="91" spans="2:5" ht="14.5">
      <c r="B91" s="104"/>
      <c r="C91"/>
      <c r="D91"/>
      <c r="E91"/>
    </row>
    <row r="92" spans="2:5" ht="17.5">
      <c r="B92" s="101" t="s">
        <v>343</v>
      </c>
      <c r="C92"/>
      <c r="D92"/>
      <c r="E92"/>
    </row>
    <row r="93" spans="2:5" ht="14.5">
      <c r="B93" s="151" t="s">
        <v>344</v>
      </c>
      <c r="C93"/>
      <c r="D93"/>
      <c r="E93"/>
    </row>
    <row r="94" spans="2:5" ht="14.5">
      <c r="B94" s="151" t="s">
        <v>345</v>
      </c>
      <c r="C94"/>
      <c r="D94"/>
      <c r="E94"/>
    </row>
    <row r="95" spans="2:5" ht="14.5">
      <c r="B95" s="151" t="s">
        <v>346</v>
      </c>
      <c r="C95"/>
      <c r="D95"/>
      <c r="E95"/>
    </row>
    <row r="96" spans="2:5" ht="14.5">
      <c r="B96" s="450" t="s">
        <v>347</v>
      </c>
      <c r="C96"/>
      <c r="D96"/>
      <c r="E96"/>
    </row>
    <row r="97" spans="2:5" ht="14.5">
      <c r="B97" s="450" t="s">
        <v>348</v>
      </c>
      <c r="C97"/>
      <c r="D97"/>
      <c r="E97"/>
    </row>
    <row r="98" spans="2:5" ht="14.5">
      <c r="B98" s="102"/>
      <c r="C98"/>
      <c r="D98"/>
      <c r="E98"/>
    </row>
    <row r="99" spans="2:5" ht="14.5">
      <c r="B99" s="151" t="s">
        <v>349</v>
      </c>
      <c r="C99"/>
      <c r="D99"/>
      <c r="E99"/>
    </row>
    <row r="100" spans="2:5" ht="14.5">
      <c r="B100" s="103"/>
      <c r="C100"/>
      <c r="D100"/>
      <c r="E100"/>
    </row>
    <row r="101" spans="2:5" ht="17.5">
      <c r="B101" s="101" t="s">
        <v>350</v>
      </c>
      <c r="C101"/>
      <c r="D101"/>
      <c r="E101"/>
    </row>
    <row r="102" spans="2:5" ht="14.5">
      <c r="B102" s="104"/>
      <c r="C102"/>
      <c r="D102"/>
      <c r="E102"/>
    </row>
    <row r="103" spans="2:5" ht="15.5">
      <c r="B103" s="389" t="s">
        <v>351</v>
      </c>
      <c r="C103"/>
      <c r="D103"/>
      <c r="E103"/>
    </row>
    <row r="104" spans="2:5" ht="14.5">
      <c r="B104" s="103"/>
      <c r="C104"/>
      <c r="D104"/>
      <c r="E104"/>
    </row>
    <row r="105" spans="2:5" ht="14.5">
      <c r="B105" s="106" t="s">
        <v>352</v>
      </c>
      <c r="C105"/>
      <c r="D105"/>
      <c r="E105"/>
    </row>
    <row r="106" spans="2:5" ht="14.5">
      <c r="B106" s="151" t="s">
        <v>353</v>
      </c>
      <c r="C106"/>
      <c r="D106"/>
      <c r="E106"/>
    </row>
    <row r="107" spans="2:5" ht="5.25" customHeight="1">
      <c r="B107" s="151"/>
      <c r="C107"/>
      <c r="D107"/>
      <c r="E107"/>
    </row>
    <row r="108" spans="2:5" ht="75">
      <c r="B108" s="151" t="s">
        <v>354</v>
      </c>
      <c r="C108"/>
      <c r="D108"/>
      <c r="E108"/>
    </row>
    <row r="109" spans="2:5" ht="14.5">
      <c r="B109" s="103"/>
      <c r="C109"/>
      <c r="D109"/>
      <c r="E109"/>
    </row>
    <row r="110" spans="2:5" ht="15.5">
      <c r="B110" s="389" t="s">
        <v>355</v>
      </c>
      <c r="C110"/>
      <c r="D110"/>
      <c r="E110"/>
    </row>
    <row r="111" spans="2:5" ht="14.5">
      <c r="B111" s="103"/>
      <c r="C111"/>
      <c r="D111"/>
      <c r="E111"/>
    </row>
    <row r="112" spans="2:5" ht="14.5">
      <c r="B112" s="106" t="s">
        <v>352</v>
      </c>
      <c r="C112"/>
      <c r="D112"/>
      <c r="E112"/>
    </row>
    <row r="113" spans="2:5" ht="9" customHeight="1">
      <c r="B113" s="34"/>
      <c r="C113"/>
      <c r="D113"/>
      <c r="E113"/>
    </row>
    <row r="114" spans="2:5" ht="14.5">
      <c r="B114" s="151" t="s">
        <v>356</v>
      </c>
      <c r="C114"/>
      <c r="D114"/>
      <c r="E114"/>
    </row>
    <row r="115" spans="2:5" ht="14.5">
      <c r="B115" s="151"/>
      <c r="C115"/>
      <c r="D115"/>
      <c r="E115"/>
    </row>
    <row r="116" spans="2:5" ht="14.5">
      <c r="B116" s="106" t="s">
        <v>357</v>
      </c>
      <c r="C116"/>
      <c r="D116"/>
      <c r="E116"/>
    </row>
    <row r="117" spans="2:5" ht="14.5">
      <c r="B117" s="151" t="s">
        <v>358</v>
      </c>
      <c r="C117"/>
      <c r="D117"/>
      <c r="E117"/>
    </row>
    <row r="118" spans="2:5" ht="14.5">
      <c r="B118" s="195" t="s">
        <v>359</v>
      </c>
      <c r="C118"/>
      <c r="D118"/>
      <c r="E118"/>
    </row>
    <row r="119" spans="2:5" ht="14.5">
      <c r="B119" s="103"/>
      <c r="C119"/>
      <c r="D119"/>
      <c r="E119"/>
    </row>
    <row r="120" spans="2:5" ht="15.5">
      <c r="B120" s="389" t="s">
        <v>360</v>
      </c>
      <c r="C120"/>
      <c r="D120"/>
      <c r="E120"/>
    </row>
    <row r="121" spans="2:5" ht="69" customHeight="1">
      <c r="B121" s="151" t="s">
        <v>361</v>
      </c>
      <c r="C121"/>
      <c r="D121"/>
      <c r="E121"/>
    </row>
    <row r="122" spans="2:5" ht="14.5">
      <c r="B122" s="151"/>
      <c r="C122"/>
      <c r="D122"/>
      <c r="E122"/>
    </row>
    <row r="123" spans="2:5" ht="25">
      <c r="B123" s="151" t="s">
        <v>362</v>
      </c>
      <c r="C123"/>
      <c r="D123"/>
      <c r="E123"/>
    </row>
    <row r="124" spans="2:5" ht="14.5">
      <c r="B124" s="103"/>
      <c r="C124"/>
      <c r="D124"/>
      <c r="E124"/>
    </row>
    <row r="125" spans="2:5" ht="17.5">
      <c r="B125" s="101" t="s">
        <v>363</v>
      </c>
      <c r="C125"/>
      <c r="D125"/>
      <c r="E125"/>
    </row>
    <row r="126" spans="2:5" ht="29.25" customHeight="1">
      <c r="B126" s="151" t="s">
        <v>364</v>
      </c>
      <c r="C126"/>
      <c r="D126"/>
      <c r="E126"/>
    </row>
    <row r="127" spans="2:5" ht="14.5">
      <c r="B127" s="103"/>
      <c r="C127"/>
      <c r="D127"/>
      <c r="E127"/>
    </row>
    <row r="128" spans="2:5" ht="15.5">
      <c r="B128" s="389" t="s">
        <v>365</v>
      </c>
      <c r="C128"/>
      <c r="D128"/>
      <c r="E128"/>
    </row>
    <row r="129" spans="2:6" ht="14.5">
      <c r="B129" s="103"/>
      <c r="C129"/>
      <c r="D129"/>
      <c r="E129"/>
    </row>
    <row r="130" spans="2:6" ht="14.5">
      <c r="B130" s="151" t="s">
        <v>366</v>
      </c>
      <c r="C130"/>
      <c r="D130"/>
      <c r="E130"/>
    </row>
    <row r="131" spans="2:6" ht="15" customHeight="1">
      <c r="C131" s="597" t="s">
        <v>367</v>
      </c>
      <c r="D131" s="597"/>
      <c r="E131" s="597" t="s">
        <v>368</v>
      </c>
      <c r="F131" s="597"/>
    </row>
    <row r="132" spans="2:6" ht="25">
      <c r="C132" s="107" t="s">
        <v>369</v>
      </c>
      <c r="D132" s="107" t="s">
        <v>370</v>
      </c>
      <c r="E132" s="107" t="s">
        <v>369</v>
      </c>
      <c r="F132" s="107" t="s">
        <v>370</v>
      </c>
    </row>
    <row r="133" spans="2:6" ht="39">
      <c r="C133" s="108" t="s">
        <v>371</v>
      </c>
      <c r="D133" s="107" t="s">
        <v>372</v>
      </c>
      <c r="E133" s="108" t="s">
        <v>373</v>
      </c>
      <c r="F133" s="107" t="s">
        <v>374</v>
      </c>
    </row>
    <row r="134" spans="2:6" ht="39">
      <c r="C134" s="108" t="s">
        <v>375</v>
      </c>
      <c r="D134" s="107" t="s">
        <v>376</v>
      </c>
      <c r="E134" s="108" t="s">
        <v>377</v>
      </c>
      <c r="F134" s="107" t="s">
        <v>372</v>
      </c>
    </row>
    <row r="135" spans="2:6">
      <c r="C135" s="108"/>
      <c r="D135" s="107"/>
      <c r="E135" s="108"/>
      <c r="F135" s="107"/>
    </row>
    <row r="136" spans="2:6" ht="14.5">
      <c r="B136" s="151" t="s">
        <v>378</v>
      </c>
      <c r="C136"/>
      <c r="D136"/>
      <c r="E136"/>
    </row>
    <row r="137" spans="2:6" ht="25">
      <c r="B137" s="151" t="s">
        <v>379</v>
      </c>
      <c r="C137"/>
      <c r="D137"/>
      <c r="E137"/>
    </row>
    <row r="138" spans="2:6" ht="21" customHeight="1">
      <c r="B138" s="151" t="s">
        <v>380</v>
      </c>
      <c r="C138"/>
      <c r="D138"/>
      <c r="E138"/>
    </row>
    <row r="139" spans="2:6" ht="18" customHeight="1">
      <c r="B139" s="103"/>
      <c r="C139"/>
      <c r="D139"/>
      <c r="E139"/>
    </row>
    <row r="140" spans="2:6" ht="15.5">
      <c r="B140" s="389" t="s">
        <v>381</v>
      </c>
      <c r="C140"/>
      <c r="D140"/>
      <c r="E140"/>
    </row>
    <row r="141" spans="2:6" ht="21" customHeight="1">
      <c r="B141" s="151" t="s">
        <v>382</v>
      </c>
      <c r="C141"/>
      <c r="D141"/>
      <c r="E141"/>
    </row>
    <row r="142" spans="2:6" ht="29.25" customHeight="1">
      <c r="B142" s="450" t="s">
        <v>383</v>
      </c>
      <c r="C142"/>
      <c r="D142"/>
      <c r="E142"/>
    </row>
    <row r="143" spans="2:6" ht="29.5" customHeight="1">
      <c r="B143" s="151" t="s">
        <v>384</v>
      </c>
      <c r="C143"/>
      <c r="D143"/>
      <c r="E143"/>
    </row>
    <row r="144" spans="2:6" ht="14.5">
      <c r="B144" s="104"/>
      <c r="C144"/>
      <c r="D144"/>
      <c r="E144"/>
    </row>
    <row r="145" spans="2:5" ht="17.5">
      <c r="B145" s="101" t="s">
        <v>385</v>
      </c>
      <c r="C145"/>
      <c r="D145"/>
      <c r="E145"/>
    </row>
    <row r="146" spans="2:5" ht="14.5">
      <c r="B146" s="103"/>
      <c r="C146"/>
      <c r="D146"/>
      <c r="E146"/>
    </row>
    <row r="147" spans="2:5" ht="14.5">
      <c r="B147" s="106" t="s">
        <v>386</v>
      </c>
      <c r="C147"/>
      <c r="D147"/>
      <c r="E147"/>
    </row>
    <row r="148" spans="2:5" ht="25">
      <c r="B148" s="151" t="s">
        <v>387</v>
      </c>
      <c r="C148"/>
      <c r="D148"/>
      <c r="E148"/>
    </row>
    <row r="149" spans="2:5" ht="14.5">
      <c r="B149" s="103"/>
      <c r="C149"/>
      <c r="D149"/>
      <c r="E149"/>
    </row>
    <row r="150" spans="2:5" ht="14.5">
      <c r="B150" s="106" t="s">
        <v>388</v>
      </c>
      <c r="C150"/>
      <c r="D150"/>
      <c r="E150"/>
    </row>
    <row r="151" spans="2:5" ht="14.5">
      <c r="B151" s="151" t="s">
        <v>389</v>
      </c>
      <c r="C151"/>
      <c r="D151"/>
      <c r="E151"/>
    </row>
    <row r="152" spans="2:5" ht="14.5">
      <c r="B152" s="151" t="s">
        <v>390</v>
      </c>
      <c r="C152"/>
      <c r="D152"/>
      <c r="E152"/>
    </row>
    <row r="153" spans="2:5" ht="14.5">
      <c r="B153" s="103"/>
      <c r="C153"/>
      <c r="D153"/>
      <c r="E153"/>
    </row>
    <row r="154" spans="2:5" ht="14.5">
      <c r="B154" s="106" t="s">
        <v>391</v>
      </c>
      <c r="C154"/>
      <c r="D154"/>
      <c r="E154"/>
    </row>
    <row r="155" spans="2:5" ht="14.5">
      <c r="B155" s="151" t="s">
        <v>392</v>
      </c>
      <c r="C155"/>
      <c r="D155"/>
      <c r="E155"/>
    </row>
    <row r="156" spans="2:5" ht="14.5">
      <c r="B156" s="104"/>
      <c r="C156"/>
      <c r="D156"/>
      <c r="E156"/>
    </row>
    <row r="157" spans="2:5" ht="17.5">
      <c r="B157" s="101" t="s">
        <v>393</v>
      </c>
      <c r="C157"/>
      <c r="D157"/>
      <c r="E157"/>
    </row>
    <row r="158" spans="2:5" ht="14.5">
      <c r="B158" s="151" t="s">
        <v>394</v>
      </c>
      <c r="C158"/>
      <c r="D158"/>
      <c r="E158"/>
    </row>
    <row r="159" spans="2:5" ht="14.5">
      <c r="B159" s="195" t="s">
        <v>395</v>
      </c>
      <c r="C159"/>
      <c r="D159"/>
      <c r="E159"/>
    </row>
    <row r="160" spans="2:5" ht="14.5">
      <c r="B160" s="195" t="s">
        <v>396</v>
      </c>
      <c r="C160"/>
      <c r="D160"/>
      <c r="E160"/>
    </row>
    <row r="161" spans="2:5" ht="14.5">
      <c r="B161" s="195" t="s">
        <v>397</v>
      </c>
      <c r="C161"/>
      <c r="D161"/>
      <c r="E161"/>
    </row>
    <row r="162" spans="2:5" ht="14.5">
      <c r="B162" s="195" t="s">
        <v>398</v>
      </c>
      <c r="C162"/>
      <c r="D162"/>
      <c r="E162"/>
    </row>
    <row r="163" spans="2:5" ht="14.5">
      <c r="B163" s="195" t="s">
        <v>399</v>
      </c>
      <c r="C163"/>
      <c r="D163"/>
      <c r="E163"/>
    </row>
    <row r="164" spans="2:5" ht="14.5">
      <c r="B164" s="195" t="s">
        <v>400</v>
      </c>
      <c r="C164"/>
      <c r="D164"/>
      <c r="E164"/>
    </row>
    <row r="165" spans="2:5" ht="14.5">
      <c r="B165" s="195" t="s">
        <v>401</v>
      </c>
      <c r="C165"/>
      <c r="D165"/>
      <c r="E165"/>
    </row>
    <row r="166" spans="2:5" ht="14.5">
      <c r="B166" s="151"/>
      <c r="C166"/>
      <c r="D166"/>
      <c r="E166"/>
    </row>
    <row r="167" spans="2:5" ht="25">
      <c r="B167" s="151" t="s">
        <v>402</v>
      </c>
      <c r="C167"/>
      <c r="D167"/>
      <c r="E167"/>
    </row>
    <row r="168" spans="2:5" ht="14.5">
      <c r="B168" s="103"/>
      <c r="C168"/>
      <c r="D168"/>
      <c r="E168"/>
    </row>
    <row r="169" spans="2:5" ht="17.5">
      <c r="B169" s="101" t="s">
        <v>403</v>
      </c>
      <c r="C169"/>
      <c r="D169"/>
      <c r="E169"/>
    </row>
    <row r="170" spans="2:5" ht="37.5">
      <c r="B170" s="151" t="s">
        <v>404</v>
      </c>
      <c r="C170"/>
      <c r="D170"/>
      <c r="E170"/>
    </row>
  </sheetData>
  <sheetProtection algorithmName="SHA-512" hashValue="ZMFtWMtx4wBhRmU84n6Jlib4ghLzc95MoXpgcrvYqv6ijC/HEYkuEBTG+ov6DZhX9GdMIBCnpTaRIBmwWQSyag==" saltValue="DYK86TvgiJkHC/qikrUE1A==" spinCount="100000" sheet="1" objects="1" scenarios="1"/>
  <mergeCells count="5">
    <mergeCell ref="E131:F131"/>
    <mergeCell ref="C131:D131"/>
    <mergeCell ref="D43:D44"/>
    <mergeCell ref="E43:E44"/>
    <mergeCell ref="C43:C44"/>
  </mergeCells>
  <hyperlinks>
    <hyperlink ref="B49" r:id="rId1" display="https://www.canada.ca/en/canadian-heritage/services/funding/athlete-assistance/policies-procedures.html" xr:uid="{E92F11F5-9D5A-4B5C-A880-7069E6E2CA41}"/>
    <hyperlink ref="B12" r:id="rId2" display="https://www.canada.ca/en/canadian-heritage/services/funding/athlete-assistance/policies-procedures.html" xr:uid="{26996116-D4AC-44E8-97EF-1C2263F43CEC}"/>
    <hyperlink ref="B4" location="Index!A1" display="Back to Index" xr:uid="{1D4D73BF-52A7-47BD-8BAD-2DBD5DF8BB01}"/>
  </hyperlinks>
  <pageMargins left="0.7" right="0.7" top="0.75" bottom="0.75" header="0.3" footer="0.3"/>
  <pageSetup scale="21" orientation="portrait" horizontalDpi="300" verticalDpi="300"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C053C-2A38-40A6-A9FC-3BC3F55FB5C1}">
  <sheetPr codeName="Sheet8">
    <tabColor theme="0" tint="-0.249977111117893"/>
  </sheetPr>
  <dimension ref="A1:T328"/>
  <sheetViews>
    <sheetView showGridLines="0" zoomScale="60" zoomScaleNormal="60" workbookViewId="0">
      <pane ySplit="4" topLeftCell="A5" activePane="bottomLeft" state="frozen"/>
      <selection activeCell="F18" sqref="F18:F24"/>
      <selection pane="bottomLeft" activeCell="J4" sqref="J4"/>
    </sheetView>
  </sheetViews>
  <sheetFormatPr defaultColWidth="11.453125" defaultRowHeight="14"/>
  <cols>
    <col min="1" max="1" width="11.453125" style="34" customWidth="1"/>
    <col min="2" max="2" width="16.453125" style="34" customWidth="1"/>
    <col min="3" max="4" width="14.453125" style="34" customWidth="1"/>
    <col min="5" max="5" width="16.453125" style="34" customWidth="1"/>
    <col min="6" max="11" width="14.453125" style="34" customWidth="1"/>
    <col min="12" max="12" width="15.453125" style="34" customWidth="1"/>
    <col min="13" max="17" width="14.453125" style="34" customWidth="1"/>
    <col min="18" max="20" width="11.453125" style="34"/>
    <col min="21" max="21" width="14.453125" style="34" customWidth="1"/>
    <col min="22" max="16384" width="11.453125" style="34"/>
  </cols>
  <sheetData>
    <row r="1" spans="1:15" ht="30" customHeight="1">
      <c r="A1" s="40"/>
      <c r="B1" s="39"/>
      <c r="C1" s="39"/>
      <c r="D1" s="40"/>
      <c r="E1" s="40"/>
      <c r="F1" s="40"/>
      <c r="G1" s="40"/>
      <c r="H1" s="40"/>
      <c r="I1" s="40"/>
      <c r="J1" s="40"/>
      <c r="K1" s="40"/>
      <c r="L1" s="40"/>
      <c r="M1" s="40"/>
      <c r="N1" s="40"/>
      <c r="O1" s="40"/>
    </row>
    <row r="2" spans="1:15" ht="30" customHeight="1">
      <c r="A2" s="40"/>
      <c r="B2" s="479" t="s">
        <v>44</v>
      </c>
      <c r="C2" s="479"/>
      <c r="D2" s="479"/>
      <c r="E2" s="479"/>
      <c r="F2" s="479"/>
      <c r="G2" s="479"/>
      <c r="H2" s="479"/>
      <c r="I2" s="479"/>
      <c r="J2" s="479"/>
      <c r="K2" s="479"/>
      <c r="L2" s="479"/>
      <c r="M2" s="479"/>
      <c r="N2" s="479"/>
      <c r="O2" s="479"/>
    </row>
    <row r="3" spans="1:15" ht="30" customHeight="1">
      <c r="A3" s="40"/>
      <c r="B3" s="480" t="s">
        <v>24</v>
      </c>
      <c r="C3" s="480"/>
      <c r="D3" s="480"/>
      <c r="E3" s="480"/>
      <c r="F3" s="480"/>
      <c r="G3" s="480"/>
      <c r="H3" s="480"/>
      <c r="I3" s="480"/>
      <c r="J3" s="480"/>
      <c r="K3" s="480"/>
      <c r="L3" s="480"/>
      <c r="M3" s="480"/>
      <c r="N3" s="480"/>
      <c r="O3" s="480"/>
    </row>
    <row r="4" spans="1:15" ht="30" customHeight="1">
      <c r="A4" s="40"/>
      <c r="B4" s="39"/>
      <c r="C4" s="39"/>
      <c r="D4" s="40"/>
      <c r="E4" s="40"/>
      <c r="F4" s="40"/>
      <c r="G4" s="40"/>
      <c r="H4" s="40"/>
      <c r="I4" s="40"/>
      <c r="J4" s="391" t="s">
        <v>80</v>
      </c>
      <c r="K4" s="392" t="s">
        <v>405</v>
      </c>
      <c r="L4" s="393" t="s">
        <v>406</v>
      </c>
      <c r="M4"/>
      <c r="N4"/>
      <c r="O4"/>
    </row>
    <row r="5" spans="1:15" ht="30" customHeight="1">
      <c r="B5" s="71" t="s">
        <v>24</v>
      </c>
    </row>
    <row r="6" spans="1:15" ht="30" customHeight="1"/>
    <row r="7" spans="1:15" ht="15" customHeight="1">
      <c r="B7" s="83" t="s">
        <v>10</v>
      </c>
      <c r="K7" s="38"/>
      <c r="L7" s="38"/>
    </row>
    <row r="8" spans="1:15" ht="15" customHeight="1">
      <c r="B8" s="482" t="s">
        <v>407</v>
      </c>
      <c r="C8" s="482"/>
      <c r="D8" s="482"/>
      <c r="E8" s="482"/>
      <c r="F8" s="482"/>
      <c r="G8" s="482"/>
      <c r="H8" s="482"/>
      <c r="K8" s="38"/>
      <c r="L8" s="38"/>
    </row>
    <row r="9" spans="1:15" ht="15" customHeight="1">
      <c r="B9" s="482"/>
      <c r="C9" s="482"/>
      <c r="D9" s="482"/>
      <c r="E9" s="482"/>
      <c r="F9" s="482"/>
      <c r="G9" s="482"/>
      <c r="H9" s="482"/>
      <c r="K9" s="38"/>
      <c r="L9" s="38"/>
    </row>
    <row r="10" spans="1:15" ht="15" customHeight="1">
      <c r="B10" s="482"/>
      <c r="C10" s="482"/>
      <c r="D10" s="482"/>
      <c r="E10" s="482"/>
      <c r="F10" s="482"/>
      <c r="G10" s="482"/>
      <c r="H10" s="482"/>
      <c r="K10" s="38"/>
      <c r="L10" s="38"/>
    </row>
    <row r="11" spans="1:15" ht="15" customHeight="1">
      <c r="B11" s="482"/>
      <c r="C11" s="482"/>
      <c r="D11" s="482"/>
      <c r="E11" s="482"/>
      <c r="F11" s="482"/>
      <c r="G11" s="482"/>
      <c r="H11" s="482"/>
      <c r="K11" s="38"/>
      <c r="L11" s="38"/>
    </row>
    <row r="12" spans="1:15" ht="15" customHeight="1">
      <c r="B12" s="482"/>
      <c r="C12" s="482"/>
      <c r="D12" s="482"/>
      <c r="E12" s="482"/>
      <c r="F12" s="482"/>
      <c r="G12" s="482"/>
      <c r="H12" s="482"/>
      <c r="K12" s="38"/>
      <c r="L12" s="38"/>
    </row>
    <row r="13" spans="1:15" ht="15" customHeight="1">
      <c r="B13" s="583" t="s">
        <v>408</v>
      </c>
      <c r="C13" s="583"/>
      <c r="D13" s="583"/>
      <c r="E13" s="583"/>
      <c r="F13" s="583"/>
      <c r="G13" s="583"/>
      <c r="H13" s="583"/>
      <c r="K13" s="38"/>
      <c r="L13" s="38"/>
    </row>
    <row r="14" spans="1:15" ht="15" customHeight="1">
      <c r="B14" s="583"/>
      <c r="C14" s="583"/>
      <c r="D14" s="583"/>
      <c r="E14" s="583"/>
      <c r="F14" s="583"/>
      <c r="G14" s="583"/>
      <c r="H14" s="583"/>
      <c r="K14" s="38"/>
      <c r="L14" s="38"/>
    </row>
    <row r="15" spans="1:15" ht="15" customHeight="1">
      <c r="B15" s="583"/>
      <c r="C15" s="583"/>
      <c r="D15" s="583"/>
      <c r="E15" s="583"/>
      <c r="F15" s="583"/>
      <c r="G15" s="583"/>
      <c r="H15" s="583"/>
      <c r="K15" s="38"/>
      <c r="L15" s="38"/>
    </row>
    <row r="16" spans="1:15" ht="15" customHeight="1">
      <c r="B16" s="583"/>
      <c r="C16" s="583"/>
      <c r="D16" s="583"/>
      <c r="E16" s="583"/>
      <c r="F16" s="583"/>
      <c r="G16" s="583"/>
      <c r="H16" s="583"/>
      <c r="K16" s="38"/>
      <c r="L16" s="38"/>
    </row>
    <row r="17" spans="2:20" ht="15" customHeight="1">
      <c r="B17" s="482" t="s">
        <v>409</v>
      </c>
      <c r="C17" s="482"/>
      <c r="D17" s="482"/>
      <c r="E17" s="482"/>
      <c r="F17" s="482"/>
      <c r="G17" s="482"/>
      <c r="H17" s="482"/>
      <c r="K17" s="38"/>
      <c r="L17" s="38"/>
    </row>
    <row r="18" spans="2:20" ht="15" customHeight="1">
      <c r="B18" s="482"/>
      <c r="C18" s="482"/>
      <c r="D18" s="482"/>
      <c r="E18" s="482"/>
      <c r="F18" s="482"/>
      <c r="G18" s="482"/>
      <c r="H18" s="482"/>
      <c r="K18" s="38"/>
      <c r="L18" s="38"/>
    </row>
    <row r="19" spans="2:20" ht="15" customHeight="1">
      <c r="B19" s="482"/>
      <c r="C19" s="482"/>
      <c r="D19" s="482"/>
      <c r="E19" s="482"/>
      <c r="F19" s="482"/>
      <c r="G19" s="482"/>
      <c r="H19" s="482"/>
      <c r="K19" s="38"/>
      <c r="L19" s="38"/>
    </row>
    <row r="20" spans="2:20" ht="15" customHeight="1">
      <c r="B20" s="482"/>
      <c r="C20" s="482"/>
      <c r="D20" s="482"/>
      <c r="E20" s="482"/>
      <c r="F20" s="482"/>
      <c r="G20" s="482"/>
      <c r="H20" s="482"/>
      <c r="K20" s="38"/>
      <c r="L20" s="38"/>
    </row>
    <row r="21" spans="2:20" ht="15" customHeight="1">
      <c r="B21" s="482"/>
      <c r="C21" s="482"/>
      <c r="D21" s="482"/>
      <c r="E21" s="482"/>
      <c r="F21" s="482"/>
      <c r="G21" s="482"/>
      <c r="H21" s="482"/>
      <c r="K21" s="38"/>
      <c r="L21" s="38"/>
    </row>
    <row r="22" spans="2:20" ht="15" customHeight="1">
      <c r="B22" s="482"/>
      <c r="C22" s="482"/>
      <c r="D22" s="482"/>
      <c r="E22" s="482"/>
      <c r="F22" s="482"/>
      <c r="G22" s="482"/>
      <c r="H22" s="482"/>
      <c r="K22" s="38"/>
      <c r="L22" s="38"/>
    </row>
    <row r="23" spans="2:20" ht="15" customHeight="1">
      <c r="B23" s="482"/>
      <c r="C23" s="482"/>
      <c r="D23" s="482"/>
      <c r="E23" s="482"/>
      <c r="F23" s="482"/>
      <c r="G23" s="482"/>
      <c r="H23" s="482"/>
      <c r="K23" s="38"/>
      <c r="L23" s="38"/>
    </row>
    <row r="24" spans="2:20" ht="15" customHeight="1">
      <c r="B24" s="482"/>
      <c r="C24" s="482"/>
      <c r="D24" s="482"/>
      <c r="E24" s="482"/>
      <c r="F24" s="482"/>
      <c r="G24" s="482"/>
      <c r="H24" s="482"/>
      <c r="K24" s="38"/>
      <c r="L24" s="38"/>
    </row>
    <row r="25" spans="2:20" ht="15" customHeight="1">
      <c r="B25" s="482" t="s">
        <v>410</v>
      </c>
      <c r="C25" s="482"/>
      <c r="D25" s="482"/>
      <c r="E25" s="482"/>
      <c r="F25" s="482"/>
      <c r="G25" s="482"/>
      <c r="H25" s="482"/>
      <c r="K25" s="38"/>
      <c r="L25" s="38"/>
    </row>
    <row r="26" spans="2:20" ht="15" customHeight="1">
      <c r="B26" s="482"/>
      <c r="C26" s="482"/>
      <c r="D26" s="482"/>
      <c r="E26" s="482"/>
      <c r="F26" s="482"/>
      <c r="G26" s="482"/>
      <c r="H26" s="482"/>
      <c r="K26" s="38"/>
      <c r="L26" s="38"/>
    </row>
    <row r="27" spans="2:20" ht="15" customHeight="1">
      <c r="B27" s="482"/>
      <c r="C27" s="482"/>
      <c r="D27" s="482"/>
      <c r="E27" s="482"/>
      <c r="F27" s="482"/>
      <c r="G27" s="482"/>
      <c r="H27" s="482"/>
      <c r="K27" s="38"/>
      <c r="L27" s="38"/>
    </row>
    <row r="28" spans="2:20">
      <c r="K28" s="51"/>
      <c r="L28" s="51"/>
    </row>
    <row r="29" spans="2:20" ht="18">
      <c r="B29" s="83" t="s">
        <v>411</v>
      </c>
      <c r="T29" s="50"/>
    </row>
    <row r="31" spans="2:20">
      <c r="B31" s="34" t="s">
        <v>412</v>
      </c>
      <c r="C31" s="626"/>
      <c r="D31" s="626" t="s">
        <v>413</v>
      </c>
      <c r="E31" s="626"/>
      <c r="F31" s="626"/>
      <c r="G31" s="626"/>
      <c r="I31" s="36" t="s">
        <v>414</v>
      </c>
      <c r="J31" s="626"/>
      <c r="K31" s="626" t="s">
        <v>413</v>
      </c>
      <c r="L31" s="626"/>
      <c r="M31" s="626"/>
      <c r="N31" s="626"/>
      <c r="T31" s="50"/>
    </row>
    <row r="32" spans="2:20">
      <c r="B32" s="34" t="s">
        <v>415</v>
      </c>
      <c r="C32" s="626"/>
      <c r="D32" s="86" t="s">
        <v>416</v>
      </c>
      <c r="E32" s="86" t="s">
        <v>417</v>
      </c>
      <c r="F32" s="86" t="s">
        <v>418</v>
      </c>
      <c r="G32" s="86" t="s">
        <v>419</v>
      </c>
      <c r="J32" s="626"/>
      <c r="K32" s="86" t="s">
        <v>416</v>
      </c>
      <c r="L32" s="86" t="s">
        <v>417</v>
      </c>
      <c r="M32" s="86" t="s">
        <v>418</v>
      </c>
      <c r="N32" s="86" t="s">
        <v>419</v>
      </c>
    </row>
    <row r="33" spans="2:20">
      <c r="C33" s="605" t="s">
        <v>420</v>
      </c>
      <c r="D33" s="52">
        <v>1</v>
      </c>
      <c r="E33" s="52">
        <v>2</v>
      </c>
      <c r="F33" s="52">
        <v>3</v>
      </c>
      <c r="G33" s="52">
        <v>4</v>
      </c>
      <c r="J33" s="605" t="s">
        <v>420</v>
      </c>
      <c r="K33" s="52">
        <v>1</v>
      </c>
      <c r="L33" s="52">
        <v>2</v>
      </c>
      <c r="M33" s="52">
        <v>3</v>
      </c>
      <c r="N33" s="52">
        <v>4</v>
      </c>
      <c r="T33" s="50"/>
    </row>
    <row r="34" spans="2:20">
      <c r="C34" s="605"/>
      <c r="D34" s="52">
        <v>8</v>
      </c>
      <c r="E34" s="52">
        <v>7</v>
      </c>
      <c r="F34" s="52">
        <v>6</v>
      </c>
      <c r="G34" s="52">
        <v>5</v>
      </c>
      <c r="J34" s="605"/>
      <c r="K34" s="52">
        <v>5</v>
      </c>
      <c r="L34" s="52">
        <v>6</v>
      </c>
      <c r="M34" s="52">
        <v>7</v>
      </c>
      <c r="N34" s="52">
        <v>8</v>
      </c>
    </row>
    <row r="35" spans="2:20">
      <c r="C35" s="605"/>
      <c r="D35" s="52">
        <v>9</v>
      </c>
      <c r="E35" s="52">
        <v>10</v>
      </c>
      <c r="F35" s="52">
        <v>11</v>
      </c>
      <c r="G35" s="52">
        <v>12</v>
      </c>
      <c r="J35" s="605"/>
      <c r="K35" s="52">
        <v>9</v>
      </c>
      <c r="L35" s="52">
        <v>10</v>
      </c>
      <c r="M35" s="52">
        <v>11</v>
      </c>
      <c r="N35" s="52">
        <v>12</v>
      </c>
    </row>
    <row r="36" spans="2:20">
      <c r="C36" s="605"/>
      <c r="D36" s="52">
        <v>16</v>
      </c>
      <c r="E36" s="52">
        <v>15</v>
      </c>
      <c r="F36" s="52">
        <v>14</v>
      </c>
      <c r="G36" s="52">
        <v>13</v>
      </c>
      <c r="J36" s="605"/>
      <c r="K36" s="52">
        <v>13</v>
      </c>
      <c r="L36" s="52">
        <v>14</v>
      </c>
      <c r="M36" s="52">
        <v>15</v>
      </c>
      <c r="N36" s="52">
        <v>16</v>
      </c>
    </row>
    <row r="37" spans="2:20">
      <c r="C37" s="605"/>
      <c r="D37" s="52">
        <v>17</v>
      </c>
      <c r="E37" s="52"/>
      <c r="F37" s="52"/>
      <c r="G37" s="52"/>
      <c r="J37" s="605"/>
      <c r="K37" s="52">
        <v>17</v>
      </c>
      <c r="L37" s="52"/>
      <c r="M37" s="52"/>
      <c r="N37" s="52"/>
    </row>
    <row r="38" spans="2:20">
      <c r="C38" s="605"/>
      <c r="D38" s="52"/>
      <c r="E38" s="52"/>
      <c r="F38" s="52"/>
      <c r="G38" s="52"/>
      <c r="J38" s="605"/>
      <c r="K38" s="52"/>
      <c r="L38" s="52"/>
      <c r="M38" s="52"/>
      <c r="N38" s="52"/>
    </row>
    <row r="39" spans="2:20">
      <c r="C39" s="605"/>
      <c r="D39" s="52"/>
      <c r="E39" s="52"/>
      <c r="F39" s="52" t="s">
        <v>421</v>
      </c>
      <c r="G39" s="52"/>
      <c r="J39" s="605"/>
      <c r="K39" s="52"/>
      <c r="L39" s="52"/>
      <c r="M39" s="52" t="s">
        <v>421</v>
      </c>
      <c r="N39" s="52"/>
    </row>
    <row r="42" spans="2:20" ht="28">
      <c r="B42" s="90" t="s">
        <v>422</v>
      </c>
    </row>
    <row r="44" spans="2:20" ht="25">
      <c r="B44" s="91" t="s">
        <v>423</v>
      </c>
      <c r="C44" s="92"/>
      <c r="D44" s="92"/>
      <c r="E44" s="92"/>
      <c r="F44" s="92"/>
      <c r="G44" s="92"/>
      <c r="H44" s="228" t="s">
        <v>424</v>
      </c>
      <c r="I44" s="92"/>
      <c r="J44" s="92"/>
      <c r="K44" s="92"/>
      <c r="L44" s="92"/>
    </row>
    <row r="46" spans="2:20" ht="23">
      <c r="B46" s="55" t="s">
        <v>425</v>
      </c>
      <c r="G46" s="127" t="s">
        <v>426</v>
      </c>
    </row>
    <row r="47" spans="2:20">
      <c r="B47" s="86" t="s">
        <v>427</v>
      </c>
      <c r="C47" s="86"/>
      <c r="D47" s="86"/>
      <c r="E47" s="86"/>
      <c r="F47" s="86"/>
      <c r="G47" s="86" t="s">
        <v>428</v>
      </c>
      <c r="H47" s="86"/>
      <c r="I47" s="86"/>
      <c r="J47" s="86"/>
      <c r="K47" s="86"/>
      <c r="L47" s="86" t="s">
        <v>429</v>
      </c>
      <c r="M47" s="86"/>
      <c r="N47" s="86"/>
    </row>
    <row r="48" spans="2:20">
      <c r="B48" s="229"/>
      <c r="C48" s="230" t="s">
        <v>430</v>
      </c>
      <c r="D48" s="230" t="s">
        <v>431</v>
      </c>
      <c r="E48" s="230" t="s">
        <v>432</v>
      </c>
      <c r="F48" s="230" t="s">
        <v>433</v>
      </c>
      <c r="G48" s="86"/>
      <c r="H48" s="52" t="s">
        <v>430</v>
      </c>
      <c r="I48" s="52" t="s">
        <v>431</v>
      </c>
      <c r="J48" s="52" t="s">
        <v>432</v>
      </c>
      <c r="K48" s="52" t="s">
        <v>433</v>
      </c>
      <c r="L48" s="86"/>
      <c r="M48" s="52" t="s">
        <v>431</v>
      </c>
      <c r="N48" s="52" t="s">
        <v>432</v>
      </c>
    </row>
    <row r="49" spans="2:19" ht="15" customHeight="1">
      <c r="B49" s="605" t="s">
        <v>434</v>
      </c>
      <c r="C49" s="617">
        <v>22</v>
      </c>
      <c r="D49" s="606">
        <v>3</v>
      </c>
      <c r="E49" s="607" t="s">
        <v>435</v>
      </c>
      <c r="F49" s="606" t="s">
        <v>436</v>
      </c>
      <c r="G49" s="634" t="s">
        <v>437</v>
      </c>
      <c r="H49" s="635" t="s">
        <v>438</v>
      </c>
      <c r="I49" s="606">
        <v>3</v>
      </c>
      <c r="J49" s="636" t="s">
        <v>435</v>
      </c>
      <c r="K49" s="636" t="s">
        <v>439</v>
      </c>
      <c r="L49" s="634" t="s">
        <v>437</v>
      </c>
      <c r="M49" s="57" t="s">
        <v>416</v>
      </c>
      <c r="N49" s="58" t="s">
        <v>440</v>
      </c>
    </row>
    <row r="50" spans="2:19" ht="15" customHeight="1">
      <c r="B50" s="605"/>
      <c r="C50" s="617"/>
      <c r="D50" s="606"/>
      <c r="E50" s="607"/>
      <c r="F50" s="606"/>
      <c r="G50" s="634"/>
      <c r="H50" s="635"/>
      <c r="I50" s="606"/>
      <c r="J50" s="636"/>
      <c r="K50" s="636"/>
      <c r="L50" s="634"/>
      <c r="M50" s="57" t="s">
        <v>417</v>
      </c>
      <c r="N50" s="58" t="s">
        <v>440</v>
      </c>
    </row>
    <row r="51" spans="2:19" ht="15" customHeight="1">
      <c r="B51" s="605"/>
      <c r="C51" s="617"/>
      <c r="D51" s="606"/>
      <c r="E51" s="607"/>
      <c r="F51" s="606"/>
      <c r="G51" s="634"/>
      <c r="H51" s="635"/>
      <c r="I51" s="606"/>
      <c r="J51" s="636"/>
      <c r="K51" s="636"/>
      <c r="L51" s="634"/>
      <c r="M51" s="57" t="s">
        <v>418</v>
      </c>
      <c r="N51" s="58" t="s">
        <v>441</v>
      </c>
    </row>
    <row r="52" spans="2:19" ht="15" customHeight="1">
      <c r="B52" s="605"/>
      <c r="C52" s="617"/>
      <c r="D52" s="606"/>
      <c r="E52" s="607"/>
      <c r="F52" s="606"/>
      <c r="G52" s="85"/>
      <c r="H52" s="87"/>
      <c r="I52" s="87"/>
      <c r="J52" s="88"/>
      <c r="K52" s="88"/>
      <c r="L52" s="85" t="s">
        <v>442</v>
      </c>
      <c r="M52" s="57" t="s">
        <v>419</v>
      </c>
      <c r="N52" s="58" t="s">
        <v>441</v>
      </c>
    </row>
    <row r="54" spans="2:19" ht="23">
      <c r="B54" s="55" t="s">
        <v>443</v>
      </c>
      <c r="G54" s="127" t="s">
        <v>444</v>
      </c>
    </row>
    <row r="55" spans="2:19">
      <c r="B55" s="86" t="s">
        <v>413</v>
      </c>
      <c r="C55" s="86"/>
      <c r="D55" s="86"/>
      <c r="E55" s="86"/>
      <c r="F55" s="86"/>
      <c r="G55" s="86" t="s">
        <v>427</v>
      </c>
      <c r="H55" s="86"/>
      <c r="I55" s="86"/>
      <c r="J55" s="86"/>
      <c r="K55" s="86"/>
      <c r="L55" s="86" t="s">
        <v>428</v>
      </c>
      <c r="M55" s="86"/>
      <c r="N55" s="86"/>
      <c r="O55" s="86"/>
      <c r="P55" s="86"/>
      <c r="Q55" s="86" t="s">
        <v>429</v>
      </c>
      <c r="R55" s="86"/>
      <c r="S55" s="84"/>
    </row>
    <row r="56" spans="2:19">
      <c r="B56" s="86"/>
      <c r="C56" s="52" t="s">
        <v>430</v>
      </c>
      <c r="D56" s="52" t="s">
        <v>431</v>
      </c>
      <c r="E56" s="52" t="s">
        <v>432</v>
      </c>
      <c r="F56" s="52" t="s">
        <v>433</v>
      </c>
      <c r="G56" s="86"/>
      <c r="H56" s="52" t="s">
        <v>430</v>
      </c>
      <c r="I56" s="52" t="s">
        <v>431</v>
      </c>
      <c r="J56" s="52" t="s">
        <v>432</v>
      </c>
      <c r="K56" s="52" t="s">
        <v>433</v>
      </c>
      <c r="L56" s="86"/>
      <c r="M56" s="52" t="s">
        <v>430</v>
      </c>
      <c r="N56" s="52" t="s">
        <v>431</v>
      </c>
      <c r="O56" s="52" t="s">
        <v>432</v>
      </c>
      <c r="P56" s="52" t="s">
        <v>433</v>
      </c>
      <c r="Q56" s="86"/>
      <c r="R56" s="52" t="s">
        <v>431</v>
      </c>
      <c r="S56" s="56" t="s">
        <v>432</v>
      </c>
    </row>
    <row r="57" spans="2:19">
      <c r="B57" s="605" t="s">
        <v>434</v>
      </c>
      <c r="C57" s="617">
        <v>20</v>
      </c>
      <c r="D57" s="606">
        <v>4</v>
      </c>
      <c r="E57" s="618" t="s">
        <v>445</v>
      </c>
      <c r="F57" s="606" t="s">
        <v>446</v>
      </c>
      <c r="G57" s="622" t="s">
        <v>447</v>
      </c>
      <c r="H57" s="627" t="s">
        <v>448</v>
      </c>
      <c r="I57" s="602">
        <v>4</v>
      </c>
      <c r="J57" s="619" t="s">
        <v>445</v>
      </c>
      <c r="K57" s="602" t="s">
        <v>446</v>
      </c>
      <c r="L57" s="622" t="s">
        <v>437</v>
      </c>
      <c r="M57" s="59">
        <v>10</v>
      </c>
      <c r="N57" s="59">
        <v>2</v>
      </c>
      <c r="O57" s="58" t="s">
        <v>449</v>
      </c>
      <c r="P57" s="58" t="s">
        <v>439</v>
      </c>
      <c r="Q57" s="622" t="s">
        <v>437</v>
      </c>
      <c r="R57" s="57" t="s">
        <v>450</v>
      </c>
      <c r="S57" s="58" t="s">
        <v>449</v>
      </c>
    </row>
    <row r="58" spans="2:19">
      <c r="B58" s="605"/>
      <c r="C58" s="617"/>
      <c r="D58" s="606"/>
      <c r="E58" s="618"/>
      <c r="F58" s="606"/>
      <c r="G58" s="622"/>
      <c r="H58" s="627"/>
      <c r="I58" s="602"/>
      <c r="J58" s="619"/>
      <c r="K58" s="602"/>
      <c r="L58" s="622"/>
      <c r="M58" s="59">
        <v>10</v>
      </c>
      <c r="N58" s="59">
        <v>2</v>
      </c>
      <c r="O58" s="58" t="s">
        <v>449</v>
      </c>
      <c r="P58" s="58" t="s">
        <v>439</v>
      </c>
      <c r="Q58" s="622"/>
      <c r="R58" s="57" t="s">
        <v>451</v>
      </c>
      <c r="S58" s="58" t="s">
        <v>449</v>
      </c>
    </row>
    <row r="59" spans="2:19">
      <c r="B59" s="605"/>
      <c r="C59" s="617"/>
      <c r="D59" s="606"/>
      <c r="E59" s="618"/>
      <c r="F59" s="606"/>
      <c r="G59" s="622"/>
      <c r="H59" s="637"/>
      <c r="I59" s="637"/>
      <c r="J59" s="637"/>
      <c r="K59" s="637"/>
      <c r="L59" s="620" t="s">
        <v>452</v>
      </c>
      <c r="M59" s="59">
        <v>10</v>
      </c>
      <c r="N59" s="59">
        <v>2</v>
      </c>
      <c r="O59" s="58" t="s">
        <v>449</v>
      </c>
      <c r="P59" s="58" t="s">
        <v>439</v>
      </c>
      <c r="Q59" s="620" t="s">
        <v>452</v>
      </c>
      <c r="R59" s="57" t="s">
        <v>453</v>
      </c>
      <c r="S59" s="58" t="s">
        <v>449</v>
      </c>
    </row>
    <row r="60" spans="2:19">
      <c r="B60" s="605"/>
      <c r="C60" s="617"/>
      <c r="D60" s="606"/>
      <c r="E60" s="618"/>
      <c r="F60" s="606"/>
      <c r="G60" s="634"/>
      <c r="H60" s="637"/>
      <c r="I60" s="637"/>
      <c r="J60" s="637"/>
      <c r="K60" s="637"/>
      <c r="L60" s="620"/>
      <c r="M60" s="87"/>
      <c r="N60" s="87"/>
      <c r="O60" s="88"/>
      <c r="P60" s="88"/>
      <c r="Q60" s="620"/>
      <c r="R60" s="57" t="s">
        <v>454</v>
      </c>
      <c r="S60" s="58" t="s">
        <v>455</v>
      </c>
    </row>
    <row r="62" spans="2:19" ht="16.5" customHeight="1">
      <c r="B62" s="60"/>
      <c r="C62" s="61"/>
      <c r="D62" s="60"/>
      <c r="E62" s="62"/>
      <c r="F62" s="60"/>
      <c r="G62" s="63"/>
      <c r="H62" s="64"/>
      <c r="I62" s="64"/>
      <c r="J62" s="65"/>
      <c r="K62" s="65"/>
      <c r="L62" s="63"/>
      <c r="M62" s="66"/>
      <c r="N62" s="67"/>
    </row>
    <row r="64" spans="2:19" ht="27.5">
      <c r="B64" s="91" t="s">
        <v>456</v>
      </c>
      <c r="C64" s="92"/>
      <c r="D64" s="92"/>
      <c r="E64" s="92"/>
      <c r="F64" s="92"/>
      <c r="G64" s="92"/>
      <c r="H64" s="228" t="s">
        <v>457</v>
      </c>
      <c r="I64" s="92"/>
      <c r="J64" s="92"/>
      <c r="K64" s="92"/>
      <c r="L64" s="92"/>
      <c r="M64" s="92"/>
      <c r="Q64" s="454"/>
    </row>
    <row r="65" spans="2:19" ht="25">
      <c r="B65" s="339"/>
      <c r="C65"/>
      <c r="D65"/>
      <c r="E65"/>
      <c r="F65"/>
      <c r="G65"/>
      <c r="H65"/>
      <c r="I65"/>
      <c r="J65"/>
      <c r="K65"/>
      <c r="L65"/>
      <c r="M65"/>
      <c r="N65"/>
      <c r="O65"/>
      <c r="P65"/>
      <c r="Q65"/>
      <c r="R65"/>
      <c r="S65"/>
    </row>
    <row r="66" spans="2:19" ht="23">
      <c r="B66" s="55" t="s">
        <v>425</v>
      </c>
      <c r="C66"/>
      <c r="D66"/>
      <c r="E66"/>
      <c r="F66"/>
      <c r="G66" s="340" t="s">
        <v>426</v>
      </c>
      <c r="H66"/>
      <c r="I66"/>
      <c r="J66"/>
      <c r="K66"/>
      <c r="L66"/>
      <c r="M66"/>
      <c r="N66"/>
      <c r="O66"/>
      <c r="P66"/>
      <c r="Q66"/>
      <c r="R66"/>
      <c r="S66"/>
    </row>
    <row r="67" spans="2:19" ht="14.5">
      <c r="B67" s="86" t="s">
        <v>427</v>
      </c>
      <c r="C67" s="86"/>
      <c r="D67" s="86"/>
      <c r="E67" s="86"/>
      <c r="F67" s="86"/>
      <c r="G67" s="86" t="s">
        <v>428</v>
      </c>
      <c r="H67" s="86"/>
      <c r="I67" s="86"/>
      <c r="J67" s="86"/>
      <c r="K67" s="86"/>
      <c r="L67" s="86" t="s">
        <v>429</v>
      </c>
      <c r="M67" s="86"/>
      <c r="N67" s="86"/>
      <c r="O67"/>
      <c r="P67"/>
      <c r="Q67"/>
      <c r="R67"/>
      <c r="S67"/>
    </row>
    <row r="68" spans="2:19" ht="14.5">
      <c r="B68" s="86"/>
      <c r="C68" s="52" t="s">
        <v>430</v>
      </c>
      <c r="D68" s="52" t="s">
        <v>431</v>
      </c>
      <c r="E68" s="52" t="s">
        <v>432</v>
      </c>
      <c r="F68" s="52" t="s">
        <v>433</v>
      </c>
      <c r="G68" s="86"/>
      <c r="H68" s="52" t="s">
        <v>430</v>
      </c>
      <c r="I68" s="52" t="s">
        <v>431</v>
      </c>
      <c r="J68" s="52" t="s">
        <v>432</v>
      </c>
      <c r="K68" s="52" t="s">
        <v>433</v>
      </c>
      <c r="L68" s="86"/>
      <c r="M68" s="52" t="s">
        <v>431</v>
      </c>
      <c r="N68" s="52"/>
      <c r="O68"/>
      <c r="P68"/>
      <c r="Q68"/>
      <c r="R68"/>
      <c r="S68"/>
    </row>
    <row r="69" spans="2:19" ht="28">
      <c r="B69" s="605" t="s">
        <v>434</v>
      </c>
      <c r="C69" s="617">
        <v>32</v>
      </c>
      <c r="D69" s="606">
        <v>4</v>
      </c>
      <c r="E69" s="607" t="s">
        <v>458</v>
      </c>
      <c r="F69" s="606" t="s">
        <v>459</v>
      </c>
      <c r="G69" s="341" t="s">
        <v>460</v>
      </c>
      <c r="H69" s="342" t="s">
        <v>461</v>
      </c>
      <c r="I69" s="59">
        <v>3</v>
      </c>
      <c r="J69" s="58" t="s">
        <v>462</v>
      </c>
      <c r="K69" s="59" t="s">
        <v>439</v>
      </c>
      <c r="L69" s="89" t="s">
        <v>463</v>
      </c>
      <c r="M69" s="59" t="s">
        <v>464</v>
      </c>
      <c r="N69" s="58" t="s">
        <v>462</v>
      </c>
      <c r="O69"/>
      <c r="P69"/>
      <c r="Q69"/>
      <c r="R69"/>
      <c r="S69"/>
    </row>
    <row r="70" spans="2:19" ht="28">
      <c r="B70" s="605"/>
      <c r="C70" s="617"/>
      <c r="D70" s="606"/>
      <c r="E70" s="607"/>
      <c r="F70" s="606"/>
      <c r="G70" s="35" t="s">
        <v>465</v>
      </c>
      <c r="H70" s="343"/>
      <c r="I70" s="343"/>
      <c r="J70" s="344"/>
      <c r="K70" s="343"/>
      <c r="L70" s="338" t="s">
        <v>466</v>
      </c>
      <c r="M70" s="337" t="s">
        <v>464</v>
      </c>
      <c r="N70" s="58" t="s">
        <v>467</v>
      </c>
      <c r="O70"/>
      <c r="P70"/>
      <c r="Q70"/>
      <c r="R70"/>
      <c r="S70"/>
    </row>
    <row r="72" spans="2:19" ht="23">
      <c r="B72" s="55" t="s">
        <v>443</v>
      </c>
      <c r="C72"/>
      <c r="D72"/>
      <c r="E72"/>
      <c r="F72"/>
      <c r="G72" s="340" t="s">
        <v>444</v>
      </c>
      <c r="H72"/>
      <c r="I72"/>
      <c r="J72"/>
      <c r="K72"/>
      <c r="L72"/>
      <c r="M72"/>
      <c r="N72"/>
      <c r="O72"/>
      <c r="P72"/>
      <c r="Q72"/>
      <c r="R72"/>
      <c r="S72"/>
    </row>
    <row r="73" spans="2:19">
      <c r="B73" s="86" t="s">
        <v>413</v>
      </c>
      <c r="C73" s="86"/>
      <c r="D73" s="86"/>
      <c r="E73" s="86"/>
      <c r="F73" s="86"/>
      <c r="G73" s="86" t="s">
        <v>427</v>
      </c>
      <c r="H73" s="86"/>
      <c r="I73" s="86"/>
      <c r="J73" s="86"/>
      <c r="K73" s="86"/>
      <c r="L73" s="86" t="s">
        <v>428</v>
      </c>
      <c r="M73" s="86"/>
      <c r="N73" s="86"/>
      <c r="O73" s="86"/>
      <c r="P73" s="86"/>
      <c r="Q73" s="86" t="s">
        <v>429</v>
      </c>
      <c r="R73" s="86"/>
      <c r="S73" s="86"/>
    </row>
    <row r="74" spans="2:19">
      <c r="B74" s="86"/>
      <c r="C74" s="52" t="s">
        <v>430</v>
      </c>
      <c r="D74" s="52" t="s">
        <v>431</v>
      </c>
      <c r="E74" s="52" t="s">
        <v>432</v>
      </c>
      <c r="F74" s="52" t="s">
        <v>433</v>
      </c>
      <c r="G74" s="86"/>
      <c r="H74" s="52" t="s">
        <v>430</v>
      </c>
      <c r="I74" s="52" t="s">
        <v>431</v>
      </c>
      <c r="J74" s="52" t="s">
        <v>432</v>
      </c>
      <c r="K74" s="52" t="s">
        <v>433</v>
      </c>
      <c r="L74" s="86"/>
      <c r="M74" s="52" t="s">
        <v>430</v>
      </c>
      <c r="N74" s="52" t="s">
        <v>431</v>
      </c>
      <c r="O74" s="52" t="s">
        <v>432</v>
      </c>
      <c r="P74" s="52" t="s">
        <v>433</v>
      </c>
      <c r="Q74" s="86"/>
      <c r="R74" s="52" t="s">
        <v>431</v>
      </c>
      <c r="S74" s="52" t="s">
        <v>432</v>
      </c>
    </row>
    <row r="75" spans="2:19">
      <c r="B75" s="605" t="s">
        <v>434</v>
      </c>
      <c r="C75" s="617">
        <v>30</v>
      </c>
      <c r="D75" s="606">
        <v>6</v>
      </c>
      <c r="E75" s="618" t="s">
        <v>468</v>
      </c>
      <c r="F75" s="606" t="s">
        <v>469</v>
      </c>
      <c r="G75" s="632" t="s">
        <v>470</v>
      </c>
      <c r="H75" s="633" t="s">
        <v>471</v>
      </c>
      <c r="I75" s="602">
        <v>4</v>
      </c>
      <c r="J75" s="619" t="s">
        <v>445</v>
      </c>
      <c r="K75" s="602" t="s">
        <v>446</v>
      </c>
      <c r="L75" s="622" t="s">
        <v>463</v>
      </c>
      <c r="M75" s="59">
        <v>10</v>
      </c>
      <c r="N75" s="59">
        <v>2</v>
      </c>
      <c r="O75" s="58" t="s">
        <v>449</v>
      </c>
      <c r="P75" s="58" t="s">
        <v>439</v>
      </c>
      <c r="Q75" s="622" t="s">
        <v>463</v>
      </c>
      <c r="R75" s="57" t="s">
        <v>450</v>
      </c>
      <c r="S75" s="58" t="s">
        <v>449</v>
      </c>
    </row>
    <row r="76" spans="2:19">
      <c r="B76" s="605"/>
      <c r="C76" s="617"/>
      <c r="D76" s="606"/>
      <c r="E76" s="618"/>
      <c r="F76" s="606"/>
      <c r="G76" s="632"/>
      <c r="H76" s="633"/>
      <c r="I76" s="602"/>
      <c r="J76" s="619"/>
      <c r="K76" s="602"/>
      <c r="L76" s="634"/>
      <c r="M76" s="59">
        <v>10</v>
      </c>
      <c r="N76" s="59">
        <v>2</v>
      </c>
      <c r="O76" s="58" t="s">
        <v>449</v>
      </c>
      <c r="P76" s="58" t="s">
        <v>439</v>
      </c>
      <c r="Q76" s="634"/>
      <c r="R76" s="57" t="s">
        <v>451</v>
      </c>
      <c r="S76" s="58" t="s">
        <v>449</v>
      </c>
    </row>
    <row r="77" spans="2:19" ht="28">
      <c r="B77" s="605"/>
      <c r="C77" s="617"/>
      <c r="D77" s="606"/>
      <c r="E77" s="618"/>
      <c r="F77" s="606"/>
      <c r="G77" s="638" t="s">
        <v>472</v>
      </c>
      <c r="H77" s="628"/>
      <c r="I77" s="628"/>
      <c r="J77" s="630"/>
      <c r="K77" s="628"/>
      <c r="L77" s="385" t="s">
        <v>473</v>
      </c>
      <c r="M77" s="337">
        <v>10</v>
      </c>
      <c r="N77" s="337">
        <v>2</v>
      </c>
      <c r="O77" s="345" t="s">
        <v>449</v>
      </c>
      <c r="P77" s="345" t="s">
        <v>439</v>
      </c>
      <c r="Q77" s="385" t="s">
        <v>473</v>
      </c>
      <c r="R77" s="346" t="s">
        <v>450</v>
      </c>
      <c r="S77" s="345" t="s">
        <v>449</v>
      </c>
    </row>
    <row r="78" spans="2:19" ht="28">
      <c r="B78" s="605"/>
      <c r="C78" s="617"/>
      <c r="D78" s="606"/>
      <c r="E78" s="618"/>
      <c r="F78" s="606"/>
      <c r="G78" s="639"/>
      <c r="H78" s="629"/>
      <c r="I78" s="629"/>
      <c r="J78" s="631"/>
      <c r="K78" s="629"/>
      <c r="L78" s="35" t="s">
        <v>474</v>
      </c>
      <c r="M78" s="59">
        <v>10</v>
      </c>
      <c r="N78" s="59">
        <v>2</v>
      </c>
      <c r="O78" s="58" t="s">
        <v>449</v>
      </c>
      <c r="P78" s="58" t="s">
        <v>439</v>
      </c>
      <c r="Q78" s="35" t="s">
        <v>474</v>
      </c>
      <c r="R78" s="346" t="s">
        <v>450</v>
      </c>
      <c r="S78" s="345" t="s">
        <v>449</v>
      </c>
    </row>
    <row r="83" spans="2:18" ht="28">
      <c r="B83" s="90" t="s">
        <v>475</v>
      </c>
    </row>
    <row r="84" spans="2:18" ht="16.5" customHeight="1">
      <c r="B84" s="54"/>
    </row>
    <row r="85" spans="2:18" ht="28">
      <c r="B85" s="91" t="s">
        <v>476</v>
      </c>
      <c r="C85" s="92"/>
      <c r="D85" s="92"/>
      <c r="E85" s="92"/>
      <c r="F85" s="228" t="s">
        <v>477</v>
      </c>
      <c r="G85" s="93"/>
      <c r="H85" s="92"/>
      <c r="I85" s="92"/>
      <c r="J85" s="92"/>
      <c r="K85" s="92"/>
      <c r="L85" s="92"/>
    </row>
    <row r="86" spans="2:18" ht="22.5" customHeight="1">
      <c r="B86" s="53"/>
      <c r="F86" s="231"/>
      <c r="G86" s="129"/>
      <c r="H86" s="129"/>
      <c r="I86" s="129"/>
      <c r="J86" s="129"/>
      <c r="K86" s="129"/>
      <c r="L86" s="129"/>
      <c r="M86" s="129"/>
      <c r="N86" s="129"/>
      <c r="O86" s="129"/>
    </row>
    <row r="87" spans="2:18" ht="22.5" customHeight="1">
      <c r="B87" s="53"/>
      <c r="F87" s="128"/>
      <c r="G87" s="129"/>
      <c r="H87" s="129"/>
      <c r="I87" s="129"/>
      <c r="J87" s="129"/>
      <c r="K87" s="129"/>
      <c r="L87" s="129"/>
      <c r="M87" s="129"/>
      <c r="N87" s="129"/>
      <c r="O87" s="129"/>
    </row>
    <row r="88" spans="2:18" ht="23">
      <c r="B88" s="55" t="s">
        <v>478</v>
      </c>
      <c r="J88" s="43"/>
      <c r="K88" s="55" t="s">
        <v>479</v>
      </c>
    </row>
    <row r="89" spans="2:18" ht="15" customHeight="1">
      <c r="B89" s="86" t="s">
        <v>480</v>
      </c>
      <c r="C89" s="86"/>
      <c r="D89" s="86"/>
      <c r="E89" s="86"/>
      <c r="F89" s="86"/>
      <c r="G89" s="86" t="s">
        <v>429</v>
      </c>
      <c r="H89" s="86"/>
      <c r="I89" s="86"/>
      <c r="J89" s="43"/>
      <c r="K89" s="86" t="s">
        <v>480</v>
      </c>
      <c r="L89" s="86"/>
      <c r="M89" s="86"/>
      <c r="N89" s="86"/>
      <c r="O89" s="86"/>
      <c r="P89" s="86" t="s">
        <v>429</v>
      </c>
      <c r="Q89" s="86"/>
      <c r="R89" s="86"/>
    </row>
    <row r="90" spans="2:18" ht="15" customHeight="1">
      <c r="B90" s="86"/>
      <c r="C90" s="52" t="s">
        <v>430</v>
      </c>
      <c r="D90" s="52" t="s">
        <v>431</v>
      </c>
      <c r="E90" s="52" t="s">
        <v>432</v>
      </c>
      <c r="F90" s="52" t="s">
        <v>481</v>
      </c>
      <c r="G90" s="86"/>
      <c r="H90" s="52" t="s">
        <v>431</v>
      </c>
      <c r="I90" s="52" t="s">
        <v>432</v>
      </c>
      <c r="J90" s="43"/>
      <c r="K90" s="86"/>
      <c r="L90" s="52" t="s">
        <v>430</v>
      </c>
      <c r="M90" s="52" t="s">
        <v>431</v>
      </c>
      <c r="N90" s="52" t="s">
        <v>432</v>
      </c>
      <c r="O90" s="52" t="s">
        <v>481</v>
      </c>
      <c r="P90" s="86"/>
      <c r="Q90" s="52" t="s">
        <v>431</v>
      </c>
      <c r="R90" s="52" t="s">
        <v>432</v>
      </c>
    </row>
    <row r="91" spans="2:18" ht="15" customHeight="1">
      <c r="B91" s="605" t="s">
        <v>482</v>
      </c>
      <c r="C91" s="606">
        <v>30</v>
      </c>
      <c r="D91" s="606">
        <v>4</v>
      </c>
      <c r="E91" s="607" t="s">
        <v>483</v>
      </c>
      <c r="F91" s="606" t="s">
        <v>469</v>
      </c>
      <c r="G91" s="599" t="s">
        <v>429</v>
      </c>
      <c r="H91" s="59" t="s">
        <v>416</v>
      </c>
      <c r="I91" s="59">
        <v>8</v>
      </c>
      <c r="J91" s="43"/>
      <c r="K91" s="605" t="s">
        <v>482</v>
      </c>
      <c r="L91" s="606">
        <v>32</v>
      </c>
      <c r="M91" s="606">
        <v>4</v>
      </c>
      <c r="N91" s="607" t="s">
        <v>458</v>
      </c>
      <c r="O91" s="606" t="s">
        <v>469</v>
      </c>
      <c r="P91" s="599" t="s">
        <v>429</v>
      </c>
      <c r="Q91" s="59" t="s">
        <v>416</v>
      </c>
      <c r="R91" s="59">
        <v>8</v>
      </c>
    </row>
    <row r="92" spans="2:18" ht="15" customHeight="1">
      <c r="B92" s="605"/>
      <c r="C92" s="606"/>
      <c r="D92" s="606"/>
      <c r="E92" s="607"/>
      <c r="F92" s="606"/>
      <c r="G92" s="599"/>
      <c r="H92" s="59" t="s">
        <v>417</v>
      </c>
      <c r="I92" s="59">
        <v>8</v>
      </c>
      <c r="J92" s="43"/>
      <c r="K92" s="605"/>
      <c r="L92" s="606"/>
      <c r="M92" s="606"/>
      <c r="N92" s="607"/>
      <c r="O92" s="606"/>
      <c r="P92" s="599"/>
      <c r="Q92" s="59" t="s">
        <v>417</v>
      </c>
      <c r="R92" s="59">
        <v>8</v>
      </c>
    </row>
    <row r="93" spans="2:18" ht="15" customHeight="1">
      <c r="B93" s="605"/>
      <c r="C93" s="606"/>
      <c r="D93" s="606"/>
      <c r="E93" s="607"/>
      <c r="F93" s="606"/>
      <c r="G93" s="599"/>
      <c r="H93" s="59" t="s">
        <v>418</v>
      </c>
      <c r="I93" s="59">
        <v>8</v>
      </c>
      <c r="J93" s="43"/>
      <c r="K93" s="605"/>
      <c r="L93" s="606"/>
      <c r="M93" s="606"/>
      <c r="N93" s="607"/>
      <c r="O93" s="606"/>
      <c r="P93" s="599"/>
      <c r="Q93" s="59" t="s">
        <v>418</v>
      </c>
      <c r="R93" s="59">
        <v>8</v>
      </c>
    </row>
    <row r="94" spans="2:18" ht="15" customHeight="1">
      <c r="B94" s="605"/>
      <c r="C94" s="606"/>
      <c r="D94" s="606"/>
      <c r="E94" s="607"/>
      <c r="F94" s="606"/>
      <c r="G94" s="599"/>
      <c r="H94" s="59" t="s">
        <v>419</v>
      </c>
      <c r="I94" s="59">
        <v>6</v>
      </c>
      <c r="J94" s="43"/>
      <c r="K94" s="605"/>
      <c r="L94" s="606"/>
      <c r="M94" s="606"/>
      <c r="N94" s="607"/>
      <c r="O94" s="606"/>
      <c r="P94" s="599"/>
      <c r="Q94" s="59" t="s">
        <v>419</v>
      </c>
      <c r="R94" s="59">
        <v>8</v>
      </c>
    </row>
    <row r="95" spans="2:18" ht="15" customHeight="1">
      <c r="B95" s="86" t="s">
        <v>484</v>
      </c>
      <c r="C95" s="86"/>
      <c r="D95" s="86"/>
      <c r="E95" s="86"/>
      <c r="F95" s="86"/>
      <c r="G95" s="86" t="s">
        <v>429</v>
      </c>
      <c r="H95" s="86"/>
      <c r="I95" s="86"/>
      <c r="J95" s="43"/>
      <c r="K95" s="86" t="s">
        <v>484</v>
      </c>
      <c r="L95" s="86"/>
      <c r="M95" s="86"/>
      <c r="N95" s="86"/>
      <c r="O95" s="86"/>
      <c r="P95" s="86" t="s">
        <v>429</v>
      </c>
      <c r="Q95" s="86"/>
      <c r="R95" s="86"/>
    </row>
    <row r="96" spans="2:18" ht="15" customHeight="1">
      <c r="B96" s="86"/>
      <c r="C96" s="52" t="s">
        <v>430</v>
      </c>
      <c r="D96" s="52" t="s">
        <v>431</v>
      </c>
      <c r="E96" s="52" t="s">
        <v>432</v>
      </c>
      <c r="F96" s="52" t="s">
        <v>481</v>
      </c>
      <c r="G96" s="86"/>
      <c r="H96" s="52" t="s">
        <v>431</v>
      </c>
      <c r="I96" s="52" t="s">
        <v>432</v>
      </c>
      <c r="J96" s="43"/>
      <c r="K96" s="86"/>
      <c r="L96" s="52" t="s">
        <v>430</v>
      </c>
      <c r="M96" s="52" t="s">
        <v>431</v>
      </c>
      <c r="N96" s="52" t="s">
        <v>432</v>
      </c>
      <c r="O96" s="52" t="s">
        <v>481</v>
      </c>
      <c r="P96" s="86"/>
      <c r="Q96" s="52" t="s">
        <v>431</v>
      </c>
      <c r="R96" s="52" t="s">
        <v>432</v>
      </c>
    </row>
    <row r="97" spans="2:18" ht="15" customHeight="1">
      <c r="B97" s="605" t="s">
        <v>482</v>
      </c>
      <c r="C97" s="606">
        <v>30</v>
      </c>
      <c r="D97" s="606">
        <v>4</v>
      </c>
      <c r="E97" s="607" t="s">
        <v>483</v>
      </c>
      <c r="F97" s="606" t="s">
        <v>469</v>
      </c>
      <c r="G97" s="599" t="s">
        <v>429</v>
      </c>
      <c r="H97" s="59" t="s">
        <v>416</v>
      </c>
      <c r="I97" s="68" t="s">
        <v>485</v>
      </c>
      <c r="J97" s="43"/>
      <c r="K97" s="605" t="s">
        <v>482</v>
      </c>
      <c r="L97" s="606">
        <v>28</v>
      </c>
      <c r="M97" s="606">
        <v>4</v>
      </c>
      <c r="N97" s="607" t="s">
        <v>486</v>
      </c>
      <c r="O97" s="606" t="s">
        <v>487</v>
      </c>
      <c r="P97" s="599" t="s">
        <v>429</v>
      </c>
      <c r="Q97" s="59" t="s">
        <v>416</v>
      </c>
      <c r="R97" s="59">
        <v>7</v>
      </c>
    </row>
    <row r="98" spans="2:18" ht="15" customHeight="1">
      <c r="B98" s="605"/>
      <c r="C98" s="606"/>
      <c r="D98" s="606"/>
      <c r="E98" s="607"/>
      <c r="F98" s="606"/>
      <c r="G98" s="599"/>
      <c r="H98" s="59" t="s">
        <v>417</v>
      </c>
      <c r="I98" s="59">
        <v>8</v>
      </c>
      <c r="J98" s="43"/>
      <c r="K98" s="605"/>
      <c r="L98" s="606"/>
      <c r="M98" s="606"/>
      <c r="N98" s="607"/>
      <c r="O98" s="606"/>
      <c r="P98" s="599"/>
      <c r="Q98" s="59" t="s">
        <v>417</v>
      </c>
      <c r="R98" s="59">
        <v>7</v>
      </c>
    </row>
    <row r="99" spans="2:18" ht="15" customHeight="1">
      <c r="B99" s="605"/>
      <c r="C99" s="606"/>
      <c r="D99" s="606"/>
      <c r="E99" s="607"/>
      <c r="F99" s="606"/>
      <c r="G99" s="599"/>
      <c r="H99" s="59" t="s">
        <v>418</v>
      </c>
      <c r="I99" s="59">
        <v>8</v>
      </c>
      <c r="J99" s="43"/>
      <c r="K99" s="605"/>
      <c r="L99" s="606"/>
      <c r="M99" s="606"/>
      <c r="N99" s="607"/>
      <c r="O99" s="606"/>
      <c r="P99" s="599"/>
      <c r="Q99" s="59" t="s">
        <v>418</v>
      </c>
      <c r="R99" s="59">
        <v>7</v>
      </c>
    </row>
    <row r="100" spans="2:18" ht="15" customHeight="1">
      <c r="B100" s="605"/>
      <c r="C100" s="606"/>
      <c r="D100" s="606"/>
      <c r="E100" s="607"/>
      <c r="F100" s="606"/>
      <c r="G100" s="599"/>
      <c r="H100" s="59" t="s">
        <v>419</v>
      </c>
      <c r="I100" s="59">
        <v>6</v>
      </c>
      <c r="J100" s="43"/>
      <c r="K100" s="605"/>
      <c r="L100" s="606"/>
      <c r="M100" s="606"/>
      <c r="N100" s="607"/>
      <c r="O100" s="606"/>
      <c r="P100" s="605"/>
      <c r="Q100" s="59" t="s">
        <v>419</v>
      </c>
      <c r="R100" s="59">
        <v>7</v>
      </c>
    </row>
    <row r="101" spans="2:18" ht="15" customHeight="1">
      <c r="B101" s="609" t="s">
        <v>488</v>
      </c>
      <c r="C101" s="609"/>
      <c r="D101" s="609"/>
      <c r="E101" s="609"/>
      <c r="F101" s="609"/>
      <c r="G101" s="609"/>
      <c r="H101" s="609"/>
      <c r="I101" s="609"/>
      <c r="J101" s="43"/>
      <c r="K101" s="60"/>
      <c r="L101" s="60"/>
      <c r="M101" s="60"/>
      <c r="N101" s="62"/>
      <c r="O101" s="60"/>
      <c r="P101" s="60"/>
      <c r="Q101" s="60"/>
      <c r="R101" s="60"/>
    </row>
    <row r="102" spans="2:18" ht="15" customHeight="1">
      <c r="B102" s="610" t="s">
        <v>489</v>
      </c>
      <c r="C102" s="610"/>
      <c r="D102" s="610"/>
      <c r="E102" s="610"/>
      <c r="F102" s="610"/>
      <c r="G102" s="610"/>
      <c r="H102" s="610"/>
      <c r="I102" s="610"/>
      <c r="J102" s="43"/>
      <c r="K102" s="43"/>
      <c r="L102" s="43"/>
      <c r="M102" s="43"/>
      <c r="N102" s="43"/>
      <c r="O102" s="43"/>
      <c r="P102" s="43"/>
      <c r="Q102" s="43"/>
      <c r="R102" s="43"/>
    </row>
    <row r="103" spans="2:18" ht="15" customHeight="1">
      <c r="B103" s="53"/>
    </row>
    <row r="104" spans="2:18" ht="23">
      <c r="B104" s="55" t="s">
        <v>490</v>
      </c>
      <c r="J104" s="43"/>
      <c r="K104" s="55" t="s">
        <v>491</v>
      </c>
    </row>
    <row r="105" spans="2:18" ht="15" customHeight="1">
      <c r="B105" s="86" t="s">
        <v>480</v>
      </c>
      <c r="C105" s="86"/>
      <c r="D105" s="86"/>
      <c r="E105" s="86"/>
      <c r="F105" s="86"/>
      <c r="G105" s="86" t="s">
        <v>429</v>
      </c>
      <c r="H105" s="86"/>
      <c r="I105" s="86"/>
      <c r="J105" s="43"/>
      <c r="K105" s="86" t="s">
        <v>480</v>
      </c>
      <c r="L105" s="86"/>
      <c r="M105" s="86"/>
      <c r="N105" s="86"/>
      <c r="O105" s="86"/>
      <c r="P105" s="86" t="s">
        <v>429</v>
      </c>
      <c r="Q105" s="86"/>
      <c r="R105" s="86"/>
    </row>
    <row r="106" spans="2:18" ht="15" customHeight="1">
      <c r="B106" s="86"/>
      <c r="C106" s="52" t="s">
        <v>430</v>
      </c>
      <c r="D106" s="52" t="s">
        <v>431</v>
      </c>
      <c r="E106" s="52" t="s">
        <v>432</v>
      </c>
      <c r="F106" s="52" t="s">
        <v>481</v>
      </c>
      <c r="G106" s="86"/>
      <c r="H106" s="52" t="s">
        <v>431</v>
      </c>
      <c r="I106" s="52" t="s">
        <v>432</v>
      </c>
      <c r="J106" s="43"/>
      <c r="K106" s="86"/>
      <c r="L106" s="52" t="s">
        <v>430</v>
      </c>
      <c r="M106" s="52" t="s">
        <v>431</v>
      </c>
      <c r="N106" s="52" t="s">
        <v>432</v>
      </c>
      <c r="O106" s="52" t="s">
        <v>481</v>
      </c>
      <c r="P106" s="86"/>
      <c r="Q106" s="52" t="s">
        <v>431</v>
      </c>
      <c r="R106" s="52" t="s">
        <v>432</v>
      </c>
    </row>
    <row r="107" spans="2:18" ht="15" customHeight="1">
      <c r="B107" s="605" t="s">
        <v>482</v>
      </c>
      <c r="C107" s="606">
        <v>20</v>
      </c>
      <c r="D107" s="606">
        <v>4</v>
      </c>
      <c r="E107" s="607" t="s">
        <v>445</v>
      </c>
      <c r="F107" s="606" t="s">
        <v>492</v>
      </c>
      <c r="G107" s="599" t="s">
        <v>429</v>
      </c>
      <c r="H107" s="59" t="s">
        <v>416</v>
      </c>
      <c r="I107" s="59">
        <v>5</v>
      </c>
      <c r="J107" s="43"/>
      <c r="K107" s="605" t="s">
        <v>482</v>
      </c>
      <c r="L107" s="606">
        <v>20</v>
      </c>
      <c r="M107" s="606">
        <v>4</v>
      </c>
      <c r="N107" s="607" t="s">
        <v>445</v>
      </c>
      <c r="O107" s="606" t="s">
        <v>492</v>
      </c>
      <c r="P107" s="599" t="s">
        <v>429</v>
      </c>
      <c r="Q107" s="59" t="s">
        <v>416</v>
      </c>
      <c r="R107" s="59">
        <v>5</v>
      </c>
    </row>
    <row r="108" spans="2:18" ht="15" customHeight="1">
      <c r="B108" s="605"/>
      <c r="C108" s="606"/>
      <c r="D108" s="606"/>
      <c r="E108" s="607"/>
      <c r="F108" s="606"/>
      <c r="G108" s="599"/>
      <c r="H108" s="59" t="s">
        <v>417</v>
      </c>
      <c r="I108" s="59">
        <v>5</v>
      </c>
      <c r="J108" s="43"/>
      <c r="K108" s="605"/>
      <c r="L108" s="606"/>
      <c r="M108" s="606"/>
      <c r="N108" s="607"/>
      <c r="O108" s="606"/>
      <c r="P108" s="599"/>
      <c r="Q108" s="59" t="s">
        <v>417</v>
      </c>
      <c r="R108" s="59">
        <v>5</v>
      </c>
    </row>
    <row r="109" spans="2:18" ht="15" customHeight="1">
      <c r="B109" s="605"/>
      <c r="C109" s="606"/>
      <c r="D109" s="606"/>
      <c r="E109" s="607"/>
      <c r="F109" s="606"/>
      <c r="G109" s="599"/>
      <c r="H109" s="59" t="s">
        <v>418</v>
      </c>
      <c r="I109" s="59">
        <v>5</v>
      </c>
      <c r="J109" s="43"/>
      <c r="K109" s="605"/>
      <c r="L109" s="606"/>
      <c r="M109" s="606"/>
      <c r="N109" s="607"/>
      <c r="O109" s="606"/>
      <c r="P109" s="599"/>
      <c r="Q109" s="59" t="s">
        <v>418</v>
      </c>
      <c r="R109" s="59">
        <v>5</v>
      </c>
    </row>
    <row r="110" spans="2:18" ht="15" customHeight="1">
      <c r="B110" s="605"/>
      <c r="C110" s="606"/>
      <c r="D110" s="606"/>
      <c r="E110" s="607"/>
      <c r="F110" s="606"/>
      <c r="G110" s="599"/>
      <c r="H110" s="59" t="s">
        <v>419</v>
      </c>
      <c r="I110" s="69" t="s">
        <v>493</v>
      </c>
      <c r="J110" s="43"/>
      <c r="K110" s="605"/>
      <c r="L110" s="606"/>
      <c r="M110" s="606"/>
      <c r="N110" s="607"/>
      <c r="O110" s="606"/>
      <c r="P110" s="599"/>
      <c r="Q110" s="59" t="s">
        <v>419</v>
      </c>
      <c r="R110" s="59">
        <v>5</v>
      </c>
    </row>
    <row r="111" spans="2:18" ht="15" customHeight="1">
      <c r="B111" s="86" t="s">
        <v>484</v>
      </c>
      <c r="C111" s="86"/>
      <c r="D111" s="86"/>
      <c r="E111" s="86"/>
      <c r="F111" s="86"/>
      <c r="G111" s="86" t="s">
        <v>429</v>
      </c>
      <c r="H111" s="86"/>
      <c r="I111" s="86"/>
      <c r="J111" s="43"/>
      <c r="K111" s="86" t="s">
        <v>484</v>
      </c>
      <c r="L111" s="86"/>
      <c r="M111" s="86"/>
      <c r="N111" s="86"/>
      <c r="O111" s="86"/>
      <c r="P111" s="86" t="s">
        <v>429</v>
      </c>
      <c r="Q111" s="86"/>
      <c r="R111" s="86"/>
    </row>
    <row r="112" spans="2:18" ht="15" customHeight="1">
      <c r="B112" s="86"/>
      <c r="C112" s="52" t="s">
        <v>430</v>
      </c>
      <c r="D112" s="52" t="s">
        <v>431</v>
      </c>
      <c r="E112" s="52" t="s">
        <v>432</v>
      </c>
      <c r="F112" s="52" t="s">
        <v>481</v>
      </c>
      <c r="G112" s="86"/>
      <c r="H112" s="52" t="s">
        <v>431</v>
      </c>
      <c r="I112" s="52" t="s">
        <v>432</v>
      </c>
      <c r="J112" s="43"/>
      <c r="K112" s="86"/>
      <c r="L112" s="52" t="s">
        <v>430</v>
      </c>
      <c r="M112" s="52" t="s">
        <v>431</v>
      </c>
      <c r="N112" s="52" t="s">
        <v>432</v>
      </c>
      <c r="O112" s="52" t="s">
        <v>481</v>
      </c>
      <c r="P112" s="86"/>
      <c r="Q112" s="52" t="s">
        <v>431</v>
      </c>
      <c r="R112" s="52" t="s">
        <v>432</v>
      </c>
    </row>
    <row r="113" spans="2:18" ht="15" customHeight="1">
      <c r="B113" s="605" t="s">
        <v>482</v>
      </c>
      <c r="C113" s="606">
        <v>20</v>
      </c>
      <c r="D113" s="606">
        <v>4</v>
      </c>
      <c r="E113" s="607" t="s">
        <v>445</v>
      </c>
      <c r="F113" s="606" t="s">
        <v>492</v>
      </c>
      <c r="G113" s="599" t="s">
        <v>429</v>
      </c>
      <c r="H113" s="59" t="s">
        <v>416</v>
      </c>
      <c r="I113" s="68" t="s">
        <v>494</v>
      </c>
      <c r="J113" s="43"/>
      <c r="K113" s="605" t="s">
        <v>482</v>
      </c>
      <c r="L113" s="606">
        <v>20</v>
      </c>
      <c r="M113" s="606">
        <v>4</v>
      </c>
      <c r="N113" s="607" t="s">
        <v>445</v>
      </c>
      <c r="O113" s="606" t="s">
        <v>492</v>
      </c>
      <c r="P113" s="599" t="s">
        <v>429</v>
      </c>
      <c r="Q113" s="59" t="s">
        <v>416</v>
      </c>
      <c r="R113" s="59">
        <v>5</v>
      </c>
    </row>
    <row r="114" spans="2:18" ht="15" customHeight="1">
      <c r="B114" s="605"/>
      <c r="C114" s="606"/>
      <c r="D114" s="606"/>
      <c r="E114" s="607"/>
      <c r="F114" s="606"/>
      <c r="G114" s="599"/>
      <c r="H114" s="59" t="s">
        <v>417</v>
      </c>
      <c r="I114" s="59">
        <v>5</v>
      </c>
      <c r="J114" s="43"/>
      <c r="K114" s="605"/>
      <c r="L114" s="606"/>
      <c r="M114" s="606"/>
      <c r="N114" s="607"/>
      <c r="O114" s="606"/>
      <c r="P114" s="599"/>
      <c r="Q114" s="59" t="s">
        <v>417</v>
      </c>
      <c r="R114" s="59">
        <v>5</v>
      </c>
    </row>
    <row r="115" spans="2:18" ht="15" customHeight="1">
      <c r="B115" s="605"/>
      <c r="C115" s="606"/>
      <c r="D115" s="606"/>
      <c r="E115" s="607"/>
      <c r="F115" s="606"/>
      <c r="G115" s="599"/>
      <c r="H115" s="59" t="s">
        <v>418</v>
      </c>
      <c r="I115" s="59">
        <v>5</v>
      </c>
      <c r="J115" s="43"/>
      <c r="K115" s="605"/>
      <c r="L115" s="606"/>
      <c r="M115" s="606"/>
      <c r="N115" s="607"/>
      <c r="O115" s="606"/>
      <c r="P115" s="599"/>
      <c r="Q115" s="59" t="s">
        <v>418</v>
      </c>
      <c r="R115" s="59">
        <v>5</v>
      </c>
    </row>
    <row r="116" spans="2:18" ht="15" customHeight="1">
      <c r="B116" s="605"/>
      <c r="C116" s="606"/>
      <c r="D116" s="606"/>
      <c r="E116" s="607"/>
      <c r="F116" s="606"/>
      <c r="G116" s="599"/>
      <c r="H116" s="59" t="s">
        <v>419</v>
      </c>
      <c r="I116" s="69" t="s">
        <v>493</v>
      </c>
      <c r="J116" s="43"/>
      <c r="K116" s="605"/>
      <c r="L116" s="606"/>
      <c r="M116" s="606"/>
      <c r="N116" s="607"/>
      <c r="O116" s="606"/>
      <c r="P116" s="599"/>
      <c r="Q116" s="59" t="s">
        <v>419</v>
      </c>
      <c r="R116" s="59">
        <v>5</v>
      </c>
    </row>
    <row r="117" spans="2:18" ht="15" customHeight="1">
      <c r="B117" s="86" t="s">
        <v>495</v>
      </c>
      <c r="C117" s="86"/>
      <c r="D117" s="86"/>
      <c r="E117" s="86"/>
      <c r="F117" s="86"/>
      <c r="G117" s="86" t="s">
        <v>429</v>
      </c>
      <c r="H117" s="86"/>
      <c r="I117" s="86"/>
      <c r="J117" s="43"/>
      <c r="K117" s="86" t="s">
        <v>495</v>
      </c>
      <c r="L117" s="86"/>
      <c r="M117" s="86"/>
      <c r="N117" s="86"/>
      <c r="O117" s="86"/>
      <c r="P117" s="86" t="s">
        <v>429</v>
      </c>
      <c r="Q117" s="86"/>
      <c r="R117" s="86"/>
    </row>
    <row r="118" spans="2:18" ht="15" customHeight="1">
      <c r="B118" s="86"/>
      <c r="C118" s="52" t="s">
        <v>430</v>
      </c>
      <c r="D118" s="52" t="s">
        <v>431</v>
      </c>
      <c r="E118" s="52" t="s">
        <v>432</v>
      </c>
      <c r="F118" s="52" t="s">
        <v>481</v>
      </c>
      <c r="G118" s="86"/>
      <c r="H118" s="52" t="s">
        <v>431</v>
      </c>
      <c r="I118" s="52" t="s">
        <v>432</v>
      </c>
      <c r="J118" s="43"/>
      <c r="K118" s="86"/>
      <c r="L118" s="52" t="s">
        <v>430</v>
      </c>
      <c r="M118" s="52" t="s">
        <v>431</v>
      </c>
      <c r="N118" s="52" t="s">
        <v>432</v>
      </c>
      <c r="O118" s="52" t="s">
        <v>481</v>
      </c>
      <c r="P118" s="86"/>
      <c r="Q118" s="52" t="s">
        <v>431</v>
      </c>
      <c r="R118" s="52" t="s">
        <v>432</v>
      </c>
    </row>
    <row r="119" spans="2:18" ht="15" customHeight="1">
      <c r="B119" s="605" t="s">
        <v>482</v>
      </c>
      <c r="C119" s="606">
        <v>20</v>
      </c>
      <c r="D119" s="606">
        <v>4</v>
      </c>
      <c r="E119" s="607" t="s">
        <v>445</v>
      </c>
      <c r="F119" s="606" t="s">
        <v>492</v>
      </c>
      <c r="G119" s="599" t="s">
        <v>429</v>
      </c>
      <c r="H119" s="59" t="s">
        <v>416</v>
      </c>
      <c r="I119" s="68" t="s">
        <v>494</v>
      </c>
      <c r="J119" s="43"/>
      <c r="K119" s="605" t="s">
        <v>482</v>
      </c>
      <c r="L119" s="606">
        <v>20</v>
      </c>
      <c r="M119" s="606">
        <v>4</v>
      </c>
      <c r="N119" s="607" t="s">
        <v>445</v>
      </c>
      <c r="O119" s="606" t="s">
        <v>492</v>
      </c>
      <c r="P119" s="599" t="s">
        <v>429</v>
      </c>
      <c r="Q119" s="59" t="s">
        <v>416</v>
      </c>
      <c r="R119" s="59">
        <v>5</v>
      </c>
    </row>
    <row r="120" spans="2:18" ht="15" customHeight="1">
      <c r="B120" s="605"/>
      <c r="C120" s="606"/>
      <c r="D120" s="606"/>
      <c r="E120" s="607"/>
      <c r="F120" s="606"/>
      <c r="G120" s="599"/>
      <c r="H120" s="59" t="s">
        <v>417</v>
      </c>
      <c r="I120" s="59">
        <v>5</v>
      </c>
      <c r="J120" s="43"/>
      <c r="K120" s="605"/>
      <c r="L120" s="606"/>
      <c r="M120" s="606"/>
      <c r="N120" s="607"/>
      <c r="O120" s="606"/>
      <c r="P120" s="599"/>
      <c r="Q120" s="59" t="s">
        <v>417</v>
      </c>
      <c r="R120" s="59">
        <v>5</v>
      </c>
    </row>
    <row r="121" spans="2:18" ht="15" customHeight="1">
      <c r="B121" s="605"/>
      <c r="C121" s="606"/>
      <c r="D121" s="606"/>
      <c r="E121" s="607"/>
      <c r="F121" s="606"/>
      <c r="G121" s="599"/>
      <c r="H121" s="59" t="s">
        <v>418</v>
      </c>
      <c r="I121" s="59">
        <v>5</v>
      </c>
      <c r="J121" s="43"/>
      <c r="K121" s="605"/>
      <c r="L121" s="606"/>
      <c r="M121" s="606"/>
      <c r="N121" s="607"/>
      <c r="O121" s="606"/>
      <c r="P121" s="599"/>
      <c r="Q121" s="59" t="s">
        <v>418</v>
      </c>
      <c r="R121" s="59">
        <v>5</v>
      </c>
    </row>
    <row r="122" spans="2:18" ht="15" customHeight="1">
      <c r="B122" s="605"/>
      <c r="C122" s="606"/>
      <c r="D122" s="606"/>
      <c r="E122" s="607"/>
      <c r="F122" s="606"/>
      <c r="G122" s="599"/>
      <c r="H122" s="59" t="s">
        <v>419</v>
      </c>
      <c r="I122" s="59">
        <v>5</v>
      </c>
      <c r="J122" s="43"/>
      <c r="K122" s="605"/>
      <c r="L122" s="606"/>
      <c r="M122" s="606"/>
      <c r="N122" s="607"/>
      <c r="O122" s="606"/>
      <c r="P122" s="605"/>
      <c r="Q122" s="59" t="s">
        <v>419</v>
      </c>
      <c r="R122" s="59">
        <v>5</v>
      </c>
    </row>
    <row r="123" spans="2:18" ht="15" customHeight="1">
      <c r="B123" s="609" t="s">
        <v>488</v>
      </c>
      <c r="C123" s="609"/>
      <c r="D123" s="609"/>
      <c r="E123" s="609"/>
      <c r="F123" s="609"/>
      <c r="G123" s="609"/>
      <c r="H123" s="609"/>
      <c r="I123" s="609"/>
      <c r="J123" s="43"/>
      <c r="K123" s="60"/>
      <c r="L123" s="60"/>
      <c r="M123" s="60"/>
      <c r="N123" s="62"/>
      <c r="O123" s="60"/>
      <c r="P123" s="60"/>
      <c r="Q123" s="60"/>
      <c r="R123" s="60"/>
    </row>
    <row r="124" spans="2:18" ht="15" customHeight="1">
      <c r="B124" s="610" t="s">
        <v>496</v>
      </c>
      <c r="C124" s="610"/>
      <c r="D124" s="610"/>
      <c r="E124" s="610"/>
      <c r="F124" s="610"/>
      <c r="G124" s="610"/>
      <c r="H124" s="610"/>
      <c r="I124" s="610"/>
      <c r="J124" s="43"/>
      <c r="K124" s="43"/>
      <c r="L124" s="43"/>
      <c r="M124" s="43"/>
      <c r="N124" s="43"/>
      <c r="O124" s="43"/>
      <c r="P124" s="43"/>
      <c r="Q124" s="43"/>
      <c r="R124" s="43"/>
    </row>
    <row r="125" spans="2:18" ht="15" customHeight="1">
      <c r="B125" s="611" t="s">
        <v>497</v>
      </c>
      <c r="C125" s="611"/>
      <c r="D125" s="611"/>
      <c r="E125" s="611"/>
      <c r="F125" s="611"/>
      <c r="G125" s="611"/>
      <c r="H125" s="611"/>
      <c r="I125" s="611"/>
      <c r="J125" s="43"/>
      <c r="K125" s="43"/>
      <c r="L125" s="43"/>
      <c r="M125" s="43"/>
      <c r="N125" s="43"/>
      <c r="O125" s="43"/>
      <c r="P125" s="43"/>
      <c r="Q125" s="43"/>
      <c r="R125" s="43"/>
    </row>
    <row r="126" spans="2:18" ht="15" customHeight="1">
      <c r="B126" s="53"/>
    </row>
    <row r="127" spans="2:18" ht="23">
      <c r="B127" s="55" t="s">
        <v>498</v>
      </c>
      <c r="J127" s="43"/>
      <c r="K127" s="43"/>
      <c r="L127" s="43"/>
      <c r="M127" s="43"/>
      <c r="N127" s="43"/>
    </row>
    <row r="128" spans="2:18" ht="15" customHeight="1">
      <c r="B128" s="86" t="s">
        <v>480</v>
      </c>
      <c r="C128" s="86"/>
      <c r="D128" s="86"/>
      <c r="E128" s="86"/>
      <c r="F128" s="86"/>
      <c r="G128" s="86" t="s">
        <v>428</v>
      </c>
      <c r="H128" s="86"/>
      <c r="I128" s="86"/>
      <c r="J128" s="86"/>
      <c r="K128" s="86"/>
      <c r="L128" s="86" t="s">
        <v>429</v>
      </c>
      <c r="M128" s="232"/>
      <c r="N128" s="86"/>
    </row>
    <row r="129" spans="2:14" ht="15" customHeight="1">
      <c r="B129" s="86"/>
      <c r="C129" s="52" t="s">
        <v>430</v>
      </c>
      <c r="D129" s="52" t="s">
        <v>431</v>
      </c>
      <c r="E129" s="52" t="s">
        <v>432</v>
      </c>
      <c r="F129" s="52" t="s">
        <v>481</v>
      </c>
      <c r="G129" s="86"/>
      <c r="H129" s="52" t="s">
        <v>430</v>
      </c>
      <c r="I129" s="52" t="s">
        <v>431</v>
      </c>
      <c r="J129" s="52" t="s">
        <v>432</v>
      </c>
      <c r="K129" s="52" t="s">
        <v>481</v>
      </c>
      <c r="L129" s="86"/>
      <c r="M129" s="233" t="s">
        <v>431</v>
      </c>
      <c r="N129" s="52" t="s">
        <v>432</v>
      </c>
    </row>
    <row r="130" spans="2:14" ht="15" customHeight="1">
      <c r="B130" s="605" t="s">
        <v>482</v>
      </c>
      <c r="C130" s="606">
        <v>20</v>
      </c>
      <c r="D130" s="606">
        <v>4</v>
      </c>
      <c r="E130" s="607" t="s">
        <v>445</v>
      </c>
      <c r="F130" s="606" t="s">
        <v>446</v>
      </c>
      <c r="G130" s="605" t="s">
        <v>450</v>
      </c>
      <c r="H130" s="606">
        <v>10</v>
      </c>
      <c r="I130" s="606">
        <v>2</v>
      </c>
      <c r="J130" s="608" t="s">
        <v>449</v>
      </c>
      <c r="K130" s="606" t="s">
        <v>439</v>
      </c>
      <c r="L130" s="605" t="s">
        <v>429</v>
      </c>
      <c r="M130" s="70" t="s">
        <v>416</v>
      </c>
      <c r="N130" s="59">
        <v>5</v>
      </c>
    </row>
    <row r="131" spans="2:14" ht="15" customHeight="1">
      <c r="B131" s="605"/>
      <c r="C131" s="606"/>
      <c r="D131" s="606"/>
      <c r="E131" s="607"/>
      <c r="F131" s="606"/>
      <c r="G131" s="605"/>
      <c r="H131" s="606"/>
      <c r="I131" s="606"/>
      <c r="J131" s="608"/>
      <c r="K131" s="606"/>
      <c r="L131" s="605"/>
      <c r="M131" s="70" t="s">
        <v>417</v>
      </c>
      <c r="N131" s="59">
        <v>5</v>
      </c>
    </row>
    <row r="132" spans="2:14" ht="15" customHeight="1">
      <c r="B132" s="605"/>
      <c r="C132" s="606"/>
      <c r="D132" s="606"/>
      <c r="E132" s="607"/>
      <c r="F132" s="606"/>
      <c r="G132" s="605" t="s">
        <v>451</v>
      </c>
      <c r="H132" s="606">
        <v>10</v>
      </c>
      <c r="I132" s="606">
        <v>2</v>
      </c>
      <c r="J132" s="608" t="s">
        <v>449</v>
      </c>
      <c r="K132" s="606" t="s">
        <v>439</v>
      </c>
      <c r="L132" s="605"/>
      <c r="M132" s="70" t="s">
        <v>418</v>
      </c>
      <c r="N132" s="59">
        <v>5</v>
      </c>
    </row>
    <row r="133" spans="2:14" ht="15" customHeight="1">
      <c r="B133" s="605"/>
      <c r="C133" s="606"/>
      <c r="D133" s="606"/>
      <c r="E133" s="607"/>
      <c r="F133" s="606"/>
      <c r="G133" s="605"/>
      <c r="H133" s="606"/>
      <c r="I133" s="606"/>
      <c r="J133" s="608"/>
      <c r="K133" s="606"/>
      <c r="L133" s="605"/>
      <c r="M133" s="70" t="s">
        <v>419</v>
      </c>
      <c r="N133" s="59">
        <v>5</v>
      </c>
    </row>
    <row r="134" spans="2:14" ht="15" customHeight="1">
      <c r="B134" s="86" t="s">
        <v>484</v>
      </c>
      <c r="C134" s="86"/>
      <c r="D134" s="86"/>
      <c r="E134" s="86"/>
      <c r="F134" s="86"/>
      <c r="G134" s="86" t="s">
        <v>428</v>
      </c>
      <c r="H134" s="86"/>
      <c r="I134" s="86"/>
      <c r="J134" s="86"/>
      <c r="K134" s="86"/>
      <c r="L134" s="86" t="s">
        <v>429</v>
      </c>
      <c r="M134" s="232"/>
      <c r="N134" s="86"/>
    </row>
    <row r="135" spans="2:14" ht="15" customHeight="1">
      <c r="B135" s="86"/>
      <c r="C135" s="52" t="s">
        <v>430</v>
      </c>
      <c r="D135" s="52" t="s">
        <v>431</v>
      </c>
      <c r="E135" s="52" t="s">
        <v>432</v>
      </c>
      <c r="F135" s="52" t="s">
        <v>481</v>
      </c>
      <c r="G135" s="86"/>
      <c r="H135" s="52" t="s">
        <v>430</v>
      </c>
      <c r="I135" s="52" t="s">
        <v>431</v>
      </c>
      <c r="J135" s="52" t="s">
        <v>432</v>
      </c>
      <c r="K135" s="52" t="s">
        <v>481</v>
      </c>
      <c r="L135" s="86"/>
      <c r="M135" s="233" t="s">
        <v>431</v>
      </c>
      <c r="N135" s="52" t="s">
        <v>432</v>
      </c>
    </row>
    <row r="136" spans="2:14" ht="15" customHeight="1">
      <c r="B136" s="605" t="s">
        <v>482</v>
      </c>
      <c r="C136" s="606">
        <v>20</v>
      </c>
      <c r="D136" s="606">
        <v>4</v>
      </c>
      <c r="E136" s="607" t="s">
        <v>445</v>
      </c>
      <c r="F136" s="606" t="s">
        <v>446</v>
      </c>
      <c r="G136" s="605" t="s">
        <v>450</v>
      </c>
      <c r="H136" s="606">
        <v>10</v>
      </c>
      <c r="I136" s="606">
        <v>2</v>
      </c>
      <c r="J136" s="608" t="s">
        <v>449</v>
      </c>
      <c r="K136" s="606" t="s">
        <v>439</v>
      </c>
      <c r="L136" s="605" t="s">
        <v>429</v>
      </c>
      <c r="M136" s="70" t="s">
        <v>416</v>
      </c>
      <c r="N136" s="59">
        <v>5</v>
      </c>
    </row>
    <row r="137" spans="2:14" ht="15" customHeight="1">
      <c r="B137" s="605"/>
      <c r="C137" s="606"/>
      <c r="D137" s="606"/>
      <c r="E137" s="607"/>
      <c r="F137" s="606"/>
      <c r="G137" s="605"/>
      <c r="H137" s="606"/>
      <c r="I137" s="606"/>
      <c r="J137" s="608"/>
      <c r="K137" s="606"/>
      <c r="L137" s="605"/>
      <c r="M137" s="70" t="s">
        <v>417</v>
      </c>
      <c r="N137" s="59">
        <v>5</v>
      </c>
    </row>
    <row r="138" spans="2:14" ht="15" customHeight="1">
      <c r="B138" s="605"/>
      <c r="C138" s="606"/>
      <c r="D138" s="606"/>
      <c r="E138" s="607"/>
      <c r="F138" s="606"/>
      <c r="G138" s="605" t="s">
        <v>451</v>
      </c>
      <c r="H138" s="606">
        <v>10</v>
      </c>
      <c r="I138" s="606">
        <v>2</v>
      </c>
      <c r="J138" s="608" t="s">
        <v>449</v>
      </c>
      <c r="K138" s="606" t="s">
        <v>439</v>
      </c>
      <c r="L138" s="605"/>
      <c r="M138" s="70" t="s">
        <v>418</v>
      </c>
      <c r="N138" s="59">
        <v>5</v>
      </c>
    </row>
    <row r="139" spans="2:14" ht="15" customHeight="1">
      <c r="B139" s="605"/>
      <c r="C139" s="606"/>
      <c r="D139" s="606"/>
      <c r="E139" s="607"/>
      <c r="F139" s="606"/>
      <c r="G139" s="605"/>
      <c r="H139" s="606"/>
      <c r="I139" s="606"/>
      <c r="J139" s="608"/>
      <c r="K139" s="606"/>
      <c r="L139" s="605"/>
      <c r="M139" s="70" t="s">
        <v>419</v>
      </c>
      <c r="N139" s="59">
        <v>5</v>
      </c>
    </row>
    <row r="140" spans="2:14" ht="15" customHeight="1">
      <c r="B140" s="86" t="s">
        <v>495</v>
      </c>
      <c r="C140" s="86"/>
      <c r="D140" s="86"/>
      <c r="E140" s="86"/>
      <c r="F140" s="86"/>
      <c r="G140" s="86" t="s">
        <v>428</v>
      </c>
      <c r="H140" s="86"/>
      <c r="I140" s="86"/>
      <c r="J140" s="86"/>
      <c r="K140" s="86"/>
      <c r="L140" s="86" t="s">
        <v>429</v>
      </c>
      <c r="M140" s="232"/>
      <c r="N140" s="86"/>
    </row>
    <row r="141" spans="2:14" ht="15" customHeight="1">
      <c r="B141" s="86"/>
      <c r="C141" s="52" t="s">
        <v>430</v>
      </c>
      <c r="D141" s="52" t="s">
        <v>431</v>
      </c>
      <c r="E141" s="52" t="s">
        <v>432</v>
      </c>
      <c r="F141" s="52" t="s">
        <v>481</v>
      </c>
      <c r="G141" s="86"/>
      <c r="H141" s="52" t="s">
        <v>430</v>
      </c>
      <c r="I141" s="52" t="s">
        <v>431</v>
      </c>
      <c r="J141" s="52" t="s">
        <v>432</v>
      </c>
      <c r="K141" s="52" t="s">
        <v>481</v>
      </c>
      <c r="L141" s="86"/>
      <c r="M141" s="233" t="s">
        <v>431</v>
      </c>
      <c r="N141" s="52" t="s">
        <v>432</v>
      </c>
    </row>
    <row r="142" spans="2:14" ht="15" customHeight="1">
      <c r="B142" s="605" t="s">
        <v>482</v>
      </c>
      <c r="C142" s="606">
        <v>20</v>
      </c>
      <c r="D142" s="606">
        <v>4</v>
      </c>
      <c r="E142" s="607" t="s">
        <v>445</v>
      </c>
      <c r="F142" s="606" t="s">
        <v>446</v>
      </c>
      <c r="G142" s="605" t="s">
        <v>450</v>
      </c>
      <c r="H142" s="606">
        <v>10</v>
      </c>
      <c r="I142" s="606">
        <v>2</v>
      </c>
      <c r="J142" s="608" t="s">
        <v>449</v>
      </c>
      <c r="K142" s="606" t="s">
        <v>439</v>
      </c>
      <c r="L142" s="605" t="s">
        <v>429</v>
      </c>
      <c r="M142" s="70" t="s">
        <v>416</v>
      </c>
      <c r="N142" s="59">
        <v>5</v>
      </c>
    </row>
    <row r="143" spans="2:14" ht="15" customHeight="1">
      <c r="B143" s="605"/>
      <c r="C143" s="606"/>
      <c r="D143" s="606"/>
      <c r="E143" s="607"/>
      <c r="F143" s="606"/>
      <c r="G143" s="605"/>
      <c r="H143" s="606"/>
      <c r="I143" s="606"/>
      <c r="J143" s="608"/>
      <c r="K143" s="606"/>
      <c r="L143" s="605"/>
      <c r="M143" s="70" t="s">
        <v>417</v>
      </c>
      <c r="N143" s="59">
        <v>5</v>
      </c>
    </row>
    <row r="144" spans="2:14" ht="15" customHeight="1">
      <c r="B144" s="605"/>
      <c r="C144" s="606"/>
      <c r="D144" s="606"/>
      <c r="E144" s="607"/>
      <c r="F144" s="606"/>
      <c r="G144" s="605" t="s">
        <v>451</v>
      </c>
      <c r="H144" s="606">
        <v>10</v>
      </c>
      <c r="I144" s="606">
        <v>2</v>
      </c>
      <c r="J144" s="608" t="s">
        <v>449</v>
      </c>
      <c r="K144" s="606" t="s">
        <v>439</v>
      </c>
      <c r="L144" s="605"/>
      <c r="M144" s="70" t="s">
        <v>418</v>
      </c>
      <c r="N144" s="59">
        <v>5</v>
      </c>
    </row>
    <row r="145" spans="2:18" ht="15" customHeight="1">
      <c r="B145" s="605"/>
      <c r="C145" s="606"/>
      <c r="D145" s="606"/>
      <c r="E145" s="607"/>
      <c r="F145" s="606"/>
      <c r="G145" s="605"/>
      <c r="H145" s="606"/>
      <c r="I145" s="606"/>
      <c r="J145" s="608"/>
      <c r="K145" s="606"/>
      <c r="L145" s="605"/>
      <c r="M145" s="70" t="s">
        <v>419</v>
      </c>
      <c r="N145" s="59">
        <v>5</v>
      </c>
    </row>
    <row r="148" spans="2:18" ht="28">
      <c r="B148" s="91" t="s">
        <v>476</v>
      </c>
      <c r="C148" s="92"/>
      <c r="D148" s="92"/>
      <c r="E148" s="92"/>
      <c r="F148" s="228" t="s">
        <v>499</v>
      </c>
      <c r="G148" s="93"/>
      <c r="H148" s="92"/>
      <c r="I148" s="92"/>
      <c r="J148" s="92"/>
      <c r="K148" s="92"/>
      <c r="L148" s="92"/>
    </row>
    <row r="150" spans="2:18" ht="23">
      <c r="B150" s="55" t="s">
        <v>425</v>
      </c>
      <c r="J150" s="43"/>
      <c r="K150" s="55"/>
    </row>
    <row r="151" spans="2:18" ht="15" customHeight="1">
      <c r="B151" s="86" t="s">
        <v>480</v>
      </c>
      <c r="C151" s="86"/>
      <c r="D151" s="86"/>
      <c r="E151" s="86"/>
      <c r="F151" s="86"/>
      <c r="G151" s="86" t="s">
        <v>429</v>
      </c>
      <c r="H151" s="86"/>
      <c r="I151" s="86"/>
      <c r="J151" s="43"/>
      <c r="K151" s="36"/>
      <c r="L151" s="36"/>
      <c r="M151" s="36"/>
      <c r="N151" s="36"/>
      <c r="O151" s="36"/>
      <c r="P151" s="36"/>
      <c r="Q151" s="36"/>
      <c r="R151" s="36"/>
    </row>
    <row r="152" spans="2:18" ht="15" customHeight="1">
      <c r="B152" s="86"/>
      <c r="C152" s="52" t="s">
        <v>430</v>
      </c>
      <c r="D152" s="52" t="s">
        <v>431</v>
      </c>
      <c r="E152" s="52" t="s">
        <v>432</v>
      </c>
      <c r="F152" s="52" t="s">
        <v>481</v>
      </c>
      <c r="G152" s="86"/>
      <c r="H152" s="52" t="s">
        <v>431</v>
      </c>
      <c r="I152" s="52" t="s">
        <v>432</v>
      </c>
      <c r="J152" s="43"/>
      <c r="K152" s="36"/>
      <c r="L152" s="36"/>
      <c r="M152" s="36"/>
      <c r="N152" s="36"/>
      <c r="O152" s="36"/>
      <c r="P152" s="36"/>
      <c r="Q152" s="36"/>
      <c r="R152" s="36"/>
    </row>
    <row r="153" spans="2:18" ht="15" customHeight="1">
      <c r="B153" s="605" t="s">
        <v>482</v>
      </c>
      <c r="C153" s="606">
        <v>30</v>
      </c>
      <c r="D153" s="606">
        <v>4</v>
      </c>
      <c r="E153" s="607" t="s">
        <v>483</v>
      </c>
      <c r="F153" s="606" t="s">
        <v>469</v>
      </c>
      <c r="G153" s="599" t="s">
        <v>429</v>
      </c>
      <c r="H153" s="59" t="s">
        <v>416</v>
      </c>
      <c r="I153" s="59">
        <v>8</v>
      </c>
      <c r="J153" s="43"/>
      <c r="K153" s="640"/>
      <c r="L153" s="640"/>
      <c r="M153" s="640"/>
      <c r="N153" s="641"/>
      <c r="O153" s="640"/>
      <c r="P153" s="640"/>
      <c r="Q153" s="60"/>
      <c r="R153" s="60"/>
    </row>
    <row r="154" spans="2:18" ht="15" customHeight="1">
      <c r="B154" s="605"/>
      <c r="C154" s="606"/>
      <c r="D154" s="606"/>
      <c r="E154" s="607"/>
      <c r="F154" s="606"/>
      <c r="G154" s="599"/>
      <c r="H154" s="59" t="s">
        <v>417</v>
      </c>
      <c r="I154" s="59">
        <v>8</v>
      </c>
      <c r="J154" s="43"/>
      <c r="K154" s="640"/>
      <c r="L154" s="640"/>
      <c r="M154" s="640"/>
      <c r="N154" s="641"/>
      <c r="O154" s="640"/>
      <c r="P154" s="640"/>
      <c r="Q154" s="60"/>
      <c r="R154" s="60"/>
    </row>
    <row r="155" spans="2:18" ht="15" customHeight="1">
      <c r="B155" s="605"/>
      <c r="C155" s="606"/>
      <c r="D155" s="606"/>
      <c r="E155" s="607"/>
      <c r="F155" s="606"/>
      <c r="G155" s="599"/>
      <c r="H155" s="59" t="s">
        <v>418</v>
      </c>
      <c r="I155" s="59">
        <v>8</v>
      </c>
      <c r="J155" s="43"/>
      <c r="K155" s="640"/>
      <c r="L155" s="640"/>
      <c r="M155" s="640"/>
      <c r="N155" s="641"/>
      <c r="O155" s="640"/>
      <c r="P155" s="640"/>
      <c r="Q155" s="60"/>
      <c r="R155" s="60"/>
    </row>
    <row r="156" spans="2:18" ht="15" customHeight="1">
      <c r="B156" s="605"/>
      <c r="C156" s="606"/>
      <c r="D156" s="606"/>
      <c r="E156" s="607"/>
      <c r="F156" s="606"/>
      <c r="G156" s="599"/>
      <c r="H156" s="59" t="s">
        <v>419</v>
      </c>
      <c r="I156" s="59">
        <v>6</v>
      </c>
      <c r="J156" s="43"/>
      <c r="K156" s="640"/>
      <c r="L156" s="640"/>
      <c r="M156" s="640"/>
      <c r="N156" s="641"/>
      <c r="O156" s="640"/>
      <c r="P156" s="640"/>
      <c r="Q156" s="60"/>
      <c r="R156" s="60"/>
    </row>
    <row r="157" spans="2:18" ht="15" customHeight="1">
      <c r="B157" s="86" t="s">
        <v>484</v>
      </c>
      <c r="C157" s="86"/>
      <c r="D157" s="86"/>
      <c r="E157" s="86"/>
      <c r="F157" s="86"/>
      <c r="G157" s="86" t="s">
        <v>429</v>
      </c>
      <c r="H157" s="86"/>
      <c r="I157" s="86"/>
      <c r="J157" s="43"/>
      <c r="K157" s="36"/>
      <c r="L157" s="36"/>
      <c r="M157" s="36"/>
      <c r="N157" s="36"/>
      <c r="O157" s="36"/>
      <c r="P157" s="36"/>
      <c r="Q157" s="36"/>
      <c r="R157" s="36"/>
    </row>
    <row r="158" spans="2:18" ht="15" customHeight="1">
      <c r="B158" s="86"/>
      <c r="C158" s="52" t="s">
        <v>430</v>
      </c>
      <c r="D158" s="52" t="s">
        <v>431</v>
      </c>
      <c r="E158" s="52" t="s">
        <v>432</v>
      </c>
      <c r="F158" s="52" t="s">
        <v>481</v>
      </c>
      <c r="G158" s="86"/>
      <c r="H158" s="52" t="s">
        <v>431</v>
      </c>
      <c r="I158" s="52" t="s">
        <v>432</v>
      </c>
      <c r="J158" s="43"/>
      <c r="K158" s="36"/>
      <c r="L158" s="36"/>
      <c r="M158" s="36"/>
      <c r="N158" s="36"/>
      <c r="O158" s="36"/>
      <c r="P158" s="36"/>
      <c r="Q158" s="36"/>
      <c r="R158" s="36"/>
    </row>
    <row r="159" spans="2:18" ht="15" customHeight="1">
      <c r="B159" s="605" t="s">
        <v>482</v>
      </c>
      <c r="C159" s="606">
        <v>30</v>
      </c>
      <c r="D159" s="606">
        <v>4</v>
      </c>
      <c r="E159" s="607" t="s">
        <v>483</v>
      </c>
      <c r="F159" s="606" t="s">
        <v>469</v>
      </c>
      <c r="G159" s="599" t="s">
        <v>429</v>
      </c>
      <c r="H159" s="59" t="s">
        <v>416</v>
      </c>
      <c r="I159" s="59">
        <v>8</v>
      </c>
      <c r="J159" s="43"/>
      <c r="K159" s="640"/>
      <c r="L159" s="640"/>
      <c r="M159" s="640"/>
      <c r="N159" s="641"/>
      <c r="O159" s="640"/>
      <c r="P159" s="640"/>
      <c r="Q159" s="60"/>
      <c r="R159" s="60"/>
    </row>
    <row r="160" spans="2:18" ht="15" customHeight="1">
      <c r="B160" s="605"/>
      <c r="C160" s="606"/>
      <c r="D160" s="606"/>
      <c r="E160" s="607"/>
      <c r="F160" s="606"/>
      <c r="G160" s="599"/>
      <c r="H160" s="59" t="s">
        <v>417</v>
      </c>
      <c r="I160" s="59">
        <v>8</v>
      </c>
      <c r="J160" s="43"/>
      <c r="K160" s="640"/>
      <c r="L160" s="640"/>
      <c r="M160" s="640"/>
      <c r="N160" s="641"/>
      <c r="O160" s="640"/>
      <c r="P160" s="640"/>
      <c r="Q160" s="60"/>
      <c r="R160" s="60"/>
    </row>
    <row r="161" spans="2:18" ht="15" customHeight="1">
      <c r="B161" s="605"/>
      <c r="C161" s="606"/>
      <c r="D161" s="606"/>
      <c r="E161" s="607"/>
      <c r="F161" s="606"/>
      <c r="G161" s="599"/>
      <c r="H161" s="59" t="s">
        <v>418</v>
      </c>
      <c r="I161" s="59">
        <v>8</v>
      </c>
      <c r="J161" s="43"/>
      <c r="K161" s="640"/>
      <c r="L161" s="640"/>
      <c r="M161" s="640"/>
      <c r="N161" s="641"/>
      <c r="O161" s="640"/>
      <c r="P161" s="640"/>
      <c r="Q161" s="60"/>
      <c r="R161" s="60"/>
    </row>
    <row r="162" spans="2:18" ht="15" customHeight="1">
      <c r="B162" s="605"/>
      <c r="C162" s="606"/>
      <c r="D162" s="606"/>
      <c r="E162" s="607"/>
      <c r="F162" s="606"/>
      <c r="G162" s="599"/>
      <c r="H162" s="59" t="s">
        <v>419</v>
      </c>
      <c r="I162" s="59">
        <v>6</v>
      </c>
      <c r="J162" s="43"/>
      <c r="K162" s="640"/>
      <c r="L162" s="640"/>
      <c r="M162" s="640"/>
      <c r="N162" s="641"/>
      <c r="O162" s="640"/>
      <c r="P162" s="640"/>
      <c r="Q162" s="60"/>
      <c r="R162" s="60"/>
    </row>
    <row r="164" spans="2:18" ht="23">
      <c r="B164" s="55" t="s">
        <v>500</v>
      </c>
      <c r="J164" s="43"/>
      <c r="K164" s="43"/>
      <c r="L164" s="43"/>
      <c r="M164" s="43"/>
      <c r="N164" s="43"/>
    </row>
    <row r="165" spans="2:18" ht="15" customHeight="1">
      <c r="B165" s="86" t="s">
        <v>480</v>
      </c>
      <c r="C165" s="86"/>
      <c r="D165" s="86"/>
      <c r="E165" s="86"/>
      <c r="F165" s="86"/>
      <c r="G165" s="86" t="s">
        <v>428</v>
      </c>
      <c r="H165" s="86"/>
      <c r="I165" s="86"/>
      <c r="J165" s="86"/>
      <c r="K165" s="86"/>
      <c r="L165" s="86" t="s">
        <v>429</v>
      </c>
      <c r="M165" s="232"/>
      <c r="N165" s="86"/>
    </row>
    <row r="166" spans="2:18" ht="15" customHeight="1">
      <c r="B166" s="86"/>
      <c r="C166" s="52" t="s">
        <v>430</v>
      </c>
      <c r="D166" s="52" t="s">
        <v>431</v>
      </c>
      <c r="E166" s="52" t="s">
        <v>432</v>
      </c>
      <c r="F166" s="52" t="s">
        <v>481</v>
      </c>
      <c r="G166" s="86"/>
      <c r="H166" s="52" t="s">
        <v>430</v>
      </c>
      <c r="I166" s="52" t="s">
        <v>431</v>
      </c>
      <c r="J166" s="52" t="s">
        <v>432</v>
      </c>
      <c r="K166" s="52" t="s">
        <v>481</v>
      </c>
      <c r="L166" s="86"/>
      <c r="M166" s="233" t="s">
        <v>431</v>
      </c>
      <c r="N166" s="52" t="s">
        <v>432</v>
      </c>
    </row>
    <row r="167" spans="2:18" ht="15" customHeight="1">
      <c r="B167" s="605" t="s">
        <v>482</v>
      </c>
      <c r="C167" s="606">
        <v>20</v>
      </c>
      <c r="D167" s="606">
        <v>4</v>
      </c>
      <c r="E167" s="607" t="s">
        <v>445</v>
      </c>
      <c r="F167" s="606" t="s">
        <v>446</v>
      </c>
      <c r="G167" s="605" t="s">
        <v>450</v>
      </c>
      <c r="H167" s="606">
        <v>10</v>
      </c>
      <c r="I167" s="606">
        <v>2</v>
      </c>
      <c r="J167" s="608" t="s">
        <v>449</v>
      </c>
      <c r="K167" s="606" t="s">
        <v>439</v>
      </c>
      <c r="L167" s="605" t="s">
        <v>429</v>
      </c>
      <c r="M167" s="70" t="s">
        <v>416</v>
      </c>
      <c r="N167" s="59">
        <v>5</v>
      </c>
    </row>
    <row r="168" spans="2:18" ht="15" customHeight="1">
      <c r="B168" s="605"/>
      <c r="C168" s="606"/>
      <c r="D168" s="606"/>
      <c r="E168" s="607"/>
      <c r="F168" s="606"/>
      <c r="G168" s="605"/>
      <c r="H168" s="606"/>
      <c r="I168" s="606"/>
      <c r="J168" s="608"/>
      <c r="K168" s="606"/>
      <c r="L168" s="605"/>
      <c r="M168" s="70" t="s">
        <v>417</v>
      </c>
      <c r="N168" s="59">
        <v>5</v>
      </c>
    </row>
    <row r="169" spans="2:18" ht="15" customHeight="1">
      <c r="B169" s="605"/>
      <c r="C169" s="606"/>
      <c r="D169" s="606"/>
      <c r="E169" s="607"/>
      <c r="F169" s="606"/>
      <c r="G169" s="605" t="s">
        <v>451</v>
      </c>
      <c r="H169" s="606">
        <v>10</v>
      </c>
      <c r="I169" s="606">
        <v>2</v>
      </c>
      <c r="J169" s="608" t="s">
        <v>449</v>
      </c>
      <c r="K169" s="606" t="s">
        <v>439</v>
      </c>
      <c r="L169" s="605"/>
      <c r="M169" s="70" t="s">
        <v>418</v>
      </c>
      <c r="N169" s="59">
        <v>5</v>
      </c>
    </row>
    <row r="170" spans="2:18" ht="15" customHeight="1">
      <c r="B170" s="605"/>
      <c r="C170" s="606"/>
      <c r="D170" s="606"/>
      <c r="E170" s="607"/>
      <c r="F170" s="606"/>
      <c r="G170" s="605"/>
      <c r="H170" s="606"/>
      <c r="I170" s="606"/>
      <c r="J170" s="608"/>
      <c r="K170" s="606"/>
      <c r="L170" s="605"/>
      <c r="M170" s="70" t="s">
        <v>419</v>
      </c>
      <c r="N170" s="59">
        <v>5</v>
      </c>
    </row>
    <row r="171" spans="2:18" ht="15" customHeight="1">
      <c r="B171" s="86" t="s">
        <v>484</v>
      </c>
      <c r="C171" s="86"/>
      <c r="D171" s="86"/>
      <c r="E171" s="86"/>
      <c r="F171" s="86"/>
      <c r="G171" s="86" t="s">
        <v>428</v>
      </c>
      <c r="H171" s="86"/>
      <c r="I171" s="86"/>
      <c r="J171" s="86"/>
      <c r="K171" s="86"/>
      <c r="L171" s="86" t="s">
        <v>429</v>
      </c>
      <c r="M171" s="232"/>
      <c r="N171" s="86"/>
    </row>
    <row r="172" spans="2:18" ht="15" customHeight="1">
      <c r="B172" s="86"/>
      <c r="C172" s="52" t="s">
        <v>430</v>
      </c>
      <c r="D172" s="52" t="s">
        <v>431</v>
      </c>
      <c r="E172" s="52" t="s">
        <v>432</v>
      </c>
      <c r="F172" s="52" t="s">
        <v>481</v>
      </c>
      <c r="G172" s="86"/>
      <c r="H172" s="52" t="s">
        <v>430</v>
      </c>
      <c r="I172" s="52" t="s">
        <v>431</v>
      </c>
      <c r="J172" s="52" t="s">
        <v>432</v>
      </c>
      <c r="K172" s="52" t="s">
        <v>481</v>
      </c>
      <c r="L172" s="86"/>
      <c r="M172" s="233" t="s">
        <v>431</v>
      </c>
      <c r="N172" s="52" t="s">
        <v>432</v>
      </c>
    </row>
    <row r="173" spans="2:18" ht="15" customHeight="1">
      <c r="B173" s="605" t="s">
        <v>482</v>
      </c>
      <c r="C173" s="606">
        <v>20</v>
      </c>
      <c r="D173" s="606">
        <v>4</v>
      </c>
      <c r="E173" s="607" t="s">
        <v>445</v>
      </c>
      <c r="F173" s="606" t="s">
        <v>446</v>
      </c>
      <c r="G173" s="605" t="s">
        <v>450</v>
      </c>
      <c r="H173" s="606">
        <v>10</v>
      </c>
      <c r="I173" s="606">
        <v>2</v>
      </c>
      <c r="J173" s="608" t="s">
        <v>449</v>
      </c>
      <c r="K173" s="606" t="s">
        <v>439</v>
      </c>
      <c r="L173" s="605" t="s">
        <v>429</v>
      </c>
      <c r="M173" s="70" t="s">
        <v>416</v>
      </c>
      <c r="N173" s="59">
        <v>5</v>
      </c>
    </row>
    <row r="174" spans="2:18" ht="15" customHeight="1">
      <c r="B174" s="605"/>
      <c r="C174" s="606"/>
      <c r="D174" s="606"/>
      <c r="E174" s="607"/>
      <c r="F174" s="606"/>
      <c r="G174" s="605"/>
      <c r="H174" s="606"/>
      <c r="I174" s="606"/>
      <c r="J174" s="608"/>
      <c r="K174" s="606"/>
      <c r="L174" s="605"/>
      <c r="M174" s="70" t="s">
        <v>417</v>
      </c>
      <c r="N174" s="59">
        <v>5</v>
      </c>
    </row>
    <row r="175" spans="2:18" ht="15" customHeight="1">
      <c r="B175" s="605"/>
      <c r="C175" s="606"/>
      <c r="D175" s="606"/>
      <c r="E175" s="607"/>
      <c r="F175" s="606"/>
      <c r="G175" s="605" t="s">
        <v>451</v>
      </c>
      <c r="H175" s="606">
        <v>10</v>
      </c>
      <c r="I175" s="606">
        <v>2</v>
      </c>
      <c r="J175" s="608" t="s">
        <v>449</v>
      </c>
      <c r="K175" s="606" t="s">
        <v>439</v>
      </c>
      <c r="L175" s="605"/>
      <c r="M175" s="70" t="s">
        <v>418</v>
      </c>
      <c r="N175" s="59">
        <v>5</v>
      </c>
    </row>
    <row r="176" spans="2:18" ht="15" customHeight="1">
      <c r="B176" s="605"/>
      <c r="C176" s="606"/>
      <c r="D176" s="606"/>
      <c r="E176" s="607"/>
      <c r="F176" s="606"/>
      <c r="G176" s="605"/>
      <c r="H176" s="606"/>
      <c r="I176" s="606"/>
      <c r="J176" s="608"/>
      <c r="K176" s="606"/>
      <c r="L176" s="605"/>
      <c r="M176" s="70" t="s">
        <v>419</v>
      </c>
      <c r="N176" s="59">
        <v>5</v>
      </c>
    </row>
    <row r="177" spans="2:14" ht="15" customHeight="1">
      <c r="B177" s="86" t="s">
        <v>495</v>
      </c>
      <c r="C177" s="86"/>
      <c r="D177" s="86"/>
      <c r="E177" s="86"/>
      <c r="F177" s="86"/>
      <c r="G177" s="86" t="s">
        <v>428</v>
      </c>
      <c r="H177" s="86"/>
      <c r="I177" s="86"/>
      <c r="J177" s="86"/>
      <c r="K177" s="86"/>
      <c r="L177" s="86" t="s">
        <v>429</v>
      </c>
      <c r="M177" s="232"/>
      <c r="N177" s="86"/>
    </row>
    <row r="178" spans="2:14" ht="15" customHeight="1">
      <c r="B178" s="86"/>
      <c r="C178" s="52" t="s">
        <v>430</v>
      </c>
      <c r="D178" s="52" t="s">
        <v>431</v>
      </c>
      <c r="E178" s="52" t="s">
        <v>432</v>
      </c>
      <c r="F178" s="52" t="s">
        <v>481</v>
      </c>
      <c r="G178" s="86"/>
      <c r="H178" s="52" t="s">
        <v>430</v>
      </c>
      <c r="I178" s="52" t="s">
        <v>431</v>
      </c>
      <c r="J178" s="52" t="s">
        <v>432</v>
      </c>
      <c r="K178" s="52" t="s">
        <v>481</v>
      </c>
      <c r="L178" s="86"/>
      <c r="M178" s="233" t="s">
        <v>431</v>
      </c>
      <c r="N178" s="52" t="s">
        <v>432</v>
      </c>
    </row>
    <row r="179" spans="2:14" ht="15" customHeight="1">
      <c r="B179" s="605" t="s">
        <v>482</v>
      </c>
      <c r="C179" s="606">
        <v>20</v>
      </c>
      <c r="D179" s="606">
        <v>4</v>
      </c>
      <c r="E179" s="607" t="s">
        <v>445</v>
      </c>
      <c r="F179" s="606" t="s">
        <v>446</v>
      </c>
      <c r="G179" s="605" t="s">
        <v>450</v>
      </c>
      <c r="H179" s="606">
        <v>10</v>
      </c>
      <c r="I179" s="606">
        <v>2</v>
      </c>
      <c r="J179" s="608" t="s">
        <v>449</v>
      </c>
      <c r="K179" s="606" t="s">
        <v>439</v>
      </c>
      <c r="L179" s="605" t="s">
        <v>429</v>
      </c>
      <c r="M179" s="70" t="s">
        <v>416</v>
      </c>
      <c r="N179" s="59">
        <v>5</v>
      </c>
    </row>
    <row r="180" spans="2:14" ht="15" customHeight="1">
      <c r="B180" s="605"/>
      <c r="C180" s="606"/>
      <c r="D180" s="606"/>
      <c r="E180" s="607"/>
      <c r="F180" s="606"/>
      <c r="G180" s="605"/>
      <c r="H180" s="606"/>
      <c r="I180" s="606"/>
      <c r="J180" s="608"/>
      <c r="K180" s="606"/>
      <c r="L180" s="605"/>
      <c r="M180" s="70" t="s">
        <v>417</v>
      </c>
      <c r="N180" s="59">
        <v>5</v>
      </c>
    </row>
    <row r="181" spans="2:14" ht="15" customHeight="1">
      <c r="B181" s="605"/>
      <c r="C181" s="606"/>
      <c r="D181" s="606"/>
      <c r="E181" s="607"/>
      <c r="F181" s="606"/>
      <c r="G181" s="605" t="s">
        <v>451</v>
      </c>
      <c r="H181" s="606">
        <v>10</v>
      </c>
      <c r="I181" s="606">
        <v>2</v>
      </c>
      <c r="J181" s="608" t="s">
        <v>449</v>
      </c>
      <c r="K181" s="606" t="s">
        <v>439</v>
      </c>
      <c r="L181" s="605"/>
      <c r="M181" s="70" t="s">
        <v>418</v>
      </c>
      <c r="N181" s="59">
        <v>5</v>
      </c>
    </row>
    <row r="182" spans="2:14" ht="15" customHeight="1">
      <c r="B182" s="605"/>
      <c r="C182" s="606"/>
      <c r="D182" s="606"/>
      <c r="E182" s="607"/>
      <c r="F182" s="606"/>
      <c r="G182" s="605"/>
      <c r="H182" s="606"/>
      <c r="I182" s="606"/>
      <c r="J182" s="608"/>
      <c r="K182" s="606"/>
      <c r="L182" s="605"/>
      <c r="M182" s="70" t="s">
        <v>419</v>
      </c>
      <c r="N182" s="59">
        <v>5</v>
      </c>
    </row>
    <row r="185" spans="2:14" ht="23">
      <c r="B185" s="55" t="s">
        <v>498</v>
      </c>
      <c r="J185" s="43"/>
      <c r="K185" s="43"/>
      <c r="L185" s="43"/>
      <c r="M185" s="43"/>
      <c r="N185" s="43"/>
    </row>
    <row r="186" spans="2:14" ht="15" customHeight="1">
      <c r="B186" s="86" t="s">
        <v>480</v>
      </c>
      <c r="C186" s="86"/>
      <c r="D186" s="86"/>
      <c r="E186" s="86"/>
      <c r="F186" s="86"/>
      <c r="G186" s="86" t="s">
        <v>428</v>
      </c>
      <c r="H186" s="86"/>
      <c r="I186" s="86"/>
      <c r="J186" s="86"/>
      <c r="K186" s="86"/>
      <c r="L186" s="86" t="s">
        <v>429</v>
      </c>
      <c r="M186" s="232"/>
      <c r="N186" s="86"/>
    </row>
    <row r="187" spans="2:14" ht="15" customHeight="1">
      <c r="B187" s="86"/>
      <c r="C187" s="52" t="s">
        <v>430</v>
      </c>
      <c r="D187" s="52" t="s">
        <v>431</v>
      </c>
      <c r="E187" s="52" t="s">
        <v>432</v>
      </c>
      <c r="F187" s="52" t="s">
        <v>481</v>
      </c>
      <c r="G187" s="86"/>
      <c r="H187" s="52" t="s">
        <v>430</v>
      </c>
      <c r="I187" s="52" t="s">
        <v>431</v>
      </c>
      <c r="J187" s="52" t="s">
        <v>432</v>
      </c>
      <c r="K187" s="52" t="s">
        <v>481</v>
      </c>
      <c r="L187" s="86"/>
      <c r="M187" s="233" t="s">
        <v>431</v>
      </c>
      <c r="N187" s="52" t="s">
        <v>432</v>
      </c>
    </row>
    <row r="188" spans="2:14" ht="15" customHeight="1">
      <c r="B188" s="605" t="s">
        <v>482</v>
      </c>
      <c r="C188" s="606">
        <v>20</v>
      </c>
      <c r="D188" s="606">
        <v>4</v>
      </c>
      <c r="E188" s="607" t="s">
        <v>445</v>
      </c>
      <c r="F188" s="606" t="s">
        <v>446</v>
      </c>
      <c r="G188" s="605" t="s">
        <v>450</v>
      </c>
      <c r="H188" s="606">
        <v>10</v>
      </c>
      <c r="I188" s="606">
        <v>2</v>
      </c>
      <c r="J188" s="608" t="s">
        <v>449</v>
      </c>
      <c r="K188" s="606" t="s">
        <v>439</v>
      </c>
      <c r="L188" s="605" t="s">
        <v>429</v>
      </c>
      <c r="M188" s="70" t="s">
        <v>416</v>
      </c>
      <c r="N188" s="59">
        <v>5</v>
      </c>
    </row>
    <row r="189" spans="2:14" ht="15" customHeight="1">
      <c r="B189" s="605"/>
      <c r="C189" s="606"/>
      <c r="D189" s="606"/>
      <c r="E189" s="607"/>
      <c r="F189" s="606"/>
      <c r="G189" s="605"/>
      <c r="H189" s="606"/>
      <c r="I189" s="606"/>
      <c r="J189" s="608"/>
      <c r="K189" s="606"/>
      <c r="L189" s="605"/>
      <c r="M189" s="70" t="s">
        <v>417</v>
      </c>
      <c r="N189" s="59">
        <v>5</v>
      </c>
    </row>
    <row r="190" spans="2:14" ht="15" customHeight="1">
      <c r="B190" s="605"/>
      <c r="C190" s="606"/>
      <c r="D190" s="606"/>
      <c r="E190" s="607"/>
      <c r="F190" s="606"/>
      <c r="G190" s="605" t="s">
        <v>451</v>
      </c>
      <c r="H190" s="606">
        <v>10</v>
      </c>
      <c r="I190" s="606">
        <v>2</v>
      </c>
      <c r="J190" s="608" t="s">
        <v>449</v>
      </c>
      <c r="K190" s="606" t="s">
        <v>439</v>
      </c>
      <c r="L190" s="605"/>
      <c r="M190" s="70" t="s">
        <v>418</v>
      </c>
      <c r="N190" s="59">
        <v>5</v>
      </c>
    </row>
    <row r="191" spans="2:14" ht="15" customHeight="1">
      <c r="B191" s="605"/>
      <c r="C191" s="606"/>
      <c r="D191" s="606"/>
      <c r="E191" s="607"/>
      <c r="F191" s="606"/>
      <c r="G191" s="605"/>
      <c r="H191" s="606"/>
      <c r="I191" s="606"/>
      <c r="J191" s="608"/>
      <c r="K191" s="606"/>
      <c r="L191" s="605"/>
      <c r="M191" s="70" t="s">
        <v>419</v>
      </c>
      <c r="N191" s="59">
        <v>5</v>
      </c>
    </row>
    <row r="192" spans="2:14" ht="15" customHeight="1">
      <c r="B192" s="86" t="s">
        <v>484</v>
      </c>
      <c r="C192" s="86"/>
      <c r="D192" s="86"/>
      <c r="E192" s="86"/>
      <c r="F192" s="86"/>
      <c r="G192" s="86" t="s">
        <v>428</v>
      </c>
      <c r="H192" s="86"/>
      <c r="I192" s="86"/>
      <c r="J192" s="86"/>
      <c r="K192" s="86"/>
      <c r="L192" s="86" t="s">
        <v>429</v>
      </c>
      <c r="M192" s="232"/>
      <c r="N192" s="86"/>
    </row>
    <row r="193" spans="2:14" ht="15" customHeight="1">
      <c r="B193" s="86"/>
      <c r="C193" s="52" t="s">
        <v>430</v>
      </c>
      <c r="D193" s="52" t="s">
        <v>431</v>
      </c>
      <c r="E193" s="52" t="s">
        <v>432</v>
      </c>
      <c r="F193" s="52" t="s">
        <v>481</v>
      </c>
      <c r="G193" s="86"/>
      <c r="H193" s="52" t="s">
        <v>430</v>
      </c>
      <c r="I193" s="52" t="s">
        <v>431</v>
      </c>
      <c r="J193" s="52" t="s">
        <v>432</v>
      </c>
      <c r="K193" s="52" t="s">
        <v>481</v>
      </c>
      <c r="L193" s="86"/>
      <c r="M193" s="233" t="s">
        <v>431</v>
      </c>
      <c r="N193" s="52" t="s">
        <v>432</v>
      </c>
    </row>
    <row r="194" spans="2:14" ht="15" customHeight="1">
      <c r="B194" s="605" t="s">
        <v>482</v>
      </c>
      <c r="C194" s="606">
        <v>20</v>
      </c>
      <c r="D194" s="606">
        <v>4</v>
      </c>
      <c r="E194" s="607" t="s">
        <v>445</v>
      </c>
      <c r="F194" s="606" t="s">
        <v>446</v>
      </c>
      <c r="G194" s="605" t="s">
        <v>450</v>
      </c>
      <c r="H194" s="606">
        <v>10</v>
      </c>
      <c r="I194" s="606">
        <v>2</v>
      </c>
      <c r="J194" s="608" t="s">
        <v>449</v>
      </c>
      <c r="K194" s="606" t="s">
        <v>439</v>
      </c>
      <c r="L194" s="605" t="s">
        <v>429</v>
      </c>
      <c r="M194" s="70" t="s">
        <v>416</v>
      </c>
      <c r="N194" s="59">
        <v>5</v>
      </c>
    </row>
    <row r="195" spans="2:14" ht="15" customHeight="1">
      <c r="B195" s="605"/>
      <c r="C195" s="606"/>
      <c r="D195" s="606"/>
      <c r="E195" s="607"/>
      <c r="F195" s="606"/>
      <c r="G195" s="605"/>
      <c r="H195" s="606"/>
      <c r="I195" s="606"/>
      <c r="J195" s="608"/>
      <c r="K195" s="606"/>
      <c r="L195" s="605"/>
      <c r="M195" s="70" t="s">
        <v>417</v>
      </c>
      <c r="N195" s="59">
        <v>5</v>
      </c>
    </row>
    <row r="196" spans="2:14" ht="15" customHeight="1">
      <c r="B196" s="605"/>
      <c r="C196" s="606"/>
      <c r="D196" s="606"/>
      <c r="E196" s="607"/>
      <c r="F196" s="606"/>
      <c r="G196" s="605" t="s">
        <v>451</v>
      </c>
      <c r="H196" s="606">
        <v>10</v>
      </c>
      <c r="I196" s="606">
        <v>2</v>
      </c>
      <c r="J196" s="608" t="s">
        <v>449</v>
      </c>
      <c r="K196" s="606" t="s">
        <v>439</v>
      </c>
      <c r="L196" s="605"/>
      <c r="M196" s="70" t="s">
        <v>418</v>
      </c>
      <c r="N196" s="59">
        <v>5</v>
      </c>
    </row>
    <row r="197" spans="2:14" ht="15" customHeight="1">
      <c r="B197" s="605"/>
      <c r="C197" s="606"/>
      <c r="D197" s="606"/>
      <c r="E197" s="607"/>
      <c r="F197" s="606"/>
      <c r="G197" s="605"/>
      <c r="H197" s="606"/>
      <c r="I197" s="606"/>
      <c r="J197" s="608"/>
      <c r="K197" s="606"/>
      <c r="L197" s="605"/>
      <c r="M197" s="70" t="s">
        <v>419</v>
      </c>
      <c r="N197" s="59">
        <v>5</v>
      </c>
    </row>
    <row r="198" spans="2:14" ht="15" customHeight="1">
      <c r="B198" s="86" t="s">
        <v>495</v>
      </c>
      <c r="C198" s="86"/>
      <c r="D198" s="86"/>
      <c r="E198" s="86"/>
      <c r="F198" s="86"/>
      <c r="G198" s="86" t="s">
        <v>428</v>
      </c>
      <c r="H198" s="86"/>
      <c r="I198" s="86"/>
      <c r="J198" s="86"/>
      <c r="K198" s="86"/>
      <c r="L198" s="86" t="s">
        <v>429</v>
      </c>
      <c r="M198" s="232"/>
      <c r="N198" s="86"/>
    </row>
    <row r="199" spans="2:14" ht="15" customHeight="1">
      <c r="B199" s="86"/>
      <c r="C199" s="52" t="s">
        <v>430</v>
      </c>
      <c r="D199" s="52" t="s">
        <v>431</v>
      </c>
      <c r="E199" s="52" t="s">
        <v>432</v>
      </c>
      <c r="F199" s="52" t="s">
        <v>481</v>
      </c>
      <c r="G199" s="86"/>
      <c r="H199" s="52" t="s">
        <v>430</v>
      </c>
      <c r="I199" s="52" t="s">
        <v>431</v>
      </c>
      <c r="J199" s="52" t="s">
        <v>432</v>
      </c>
      <c r="K199" s="52" t="s">
        <v>481</v>
      </c>
      <c r="L199" s="86"/>
      <c r="M199" s="233" t="s">
        <v>431</v>
      </c>
      <c r="N199" s="52" t="s">
        <v>432</v>
      </c>
    </row>
    <row r="200" spans="2:14" ht="15" customHeight="1">
      <c r="B200" s="605" t="s">
        <v>482</v>
      </c>
      <c r="C200" s="606">
        <v>20</v>
      </c>
      <c r="D200" s="606">
        <v>4</v>
      </c>
      <c r="E200" s="607" t="s">
        <v>445</v>
      </c>
      <c r="F200" s="606" t="s">
        <v>446</v>
      </c>
      <c r="G200" s="605" t="s">
        <v>450</v>
      </c>
      <c r="H200" s="606">
        <v>10</v>
      </c>
      <c r="I200" s="606">
        <v>2</v>
      </c>
      <c r="J200" s="608" t="s">
        <v>449</v>
      </c>
      <c r="K200" s="606" t="s">
        <v>439</v>
      </c>
      <c r="L200" s="605" t="s">
        <v>429</v>
      </c>
      <c r="M200" s="70" t="s">
        <v>416</v>
      </c>
      <c r="N200" s="59">
        <v>5</v>
      </c>
    </row>
    <row r="201" spans="2:14" ht="15" customHeight="1">
      <c r="B201" s="605"/>
      <c r="C201" s="606"/>
      <c r="D201" s="606"/>
      <c r="E201" s="607"/>
      <c r="F201" s="606"/>
      <c r="G201" s="605"/>
      <c r="H201" s="606"/>
      <c r="I201" s="606"/>
      <c r="J201" s="608"/>
      <c r="K201" s="606"/>
      <c r="L201" s="605"/>
      <c r="M201" s="70" t="s">
        <v>417</v>
      </c>
      <c r="N201" s="59">
        <v>5</v>
      </c>
    </row>
    <row r="202" spans="2:14" ht="15" customHeight="1">
      <c r="B202" s="605"/>
      <c r="C202" s="606"/>
      <c r="D202" s="606"/>
      <c r="E202" s="607"/>
      <c r="F202" s="606"/>
      <c r="G202" s="605" t="s">
        <v>451</v>
      </c>
      <c r="H202" s="606">
        <v>10</v>
      </c>
      <c r="I202" s="606">
        <v>2</v>
      </c>
      <c r="J202" s="608" t="s">
        <v>449</v>
      </c>
      <c r="K202" s="606" t="s">
        <v>439</v>
      </c>
      <c r="L202" s="605"/>
      <c r="M202" s="70" t="s">
        <v>418</v>
      </c>
      <c r="N202" s="59">
        <v>5</v>
      </c>
    </row>
    <row r="203" spans="2:14" ht="15" customHeight="1">
      <c r="B203" s="605"/>
      <c r="C203" s="606"/>
      <c r="D203" s="606"/>
      <c r="E203" s="607"/>
      <c r="F203" s="606"/>
      <c r="G203" s="605"/>
      <c r="H203" s="606"/>
      <c r="I203" s="606"/>
      <c r="J203" s="608"/>
      <c r="K203" s="606"/>
      <c r="L203" s="605"/>
      <c r="M203" s="70" t="s">
        <v>419</v>
      </c>
      <c r="N203" s="59">
        <v>5</v>
      </c>
    </row>
    <row r="206" spans="2:14" ht="25">
      <c r="B206" s="91" t="s">
        <v>501</v>
      </c>
      <c r="C206" s="92"/>
      <c r="D206" s="92"/>
      <c r="E206" s="92"/>
      <c r="G206" s="228" t="s">
        <v>502</v>
      </c>
      <c r="H206" s="92"/>
      <c r="I206" s="92"/>
      <c r="J206" s="92"/>
      <c r="K206" s="92"/>
    </row>
    <row r="207" spans="2:14" ht="14.25" customHeight="1">
      <c r="B207" s="53"/>
    </row>
    <row r="208" spans="2:14" ht="23">
      <c r="B208" s="55" t="s">
        <v>425</v>
      </c>
      <c r="J208" s="43"/>
    </row>
    <row r="209" spans="2:14" ht="15.5">
      <c r="B209" s="86" t="s">
        <v>480</v>
      </c>
      <c r="C209" s="86"/>
      <c r="D209" s="86"/>
      <c r="E209" s="86"/>
      <c r="F209" s="86"/>
      <c r="G209" s="86" t="s">
        <v>429</v>
      </c>
      <c r="H209" s="86"/>
      <c r="I209" s="86"/>
      <c r="J209" s="43"/>
    </row>
    <row r="210" spans="2:14" ht="15.5">
      <c r="B210" s="86"/>
      <c r="C210" s="52" t="s">
        <v>430</v>
      </c>
      <c r="D210" s="52" t="s">
        <v>431</v>
      </c>
      <c r="E210" s="52" t="s">
        <v>432</v>
      </c>
      <c r="F210" s="52" t="s">
        <v>481</v>
      </c>
      <c r="G210" s="86"/>
      <c r="H210" s="52" t="s">
        <v>431</v>
      </c>
      <c r="I210" s="52" t="s">
        <v>432</v>
      </c>
      <c r="J210" s="43"/>
    </row>
    <row r="211" spans="2:14" ht="15.5">
      <c r="B211" s="605" t="s">
        <v>482</v>
      </c>
      <c r="C211" s="606">
        <v>20</v>
      </c>
      <c r="D211" s="606">
        <v>3</v>
      </c>
      <c r="E211" s="607" t="s">
        <v>503</v>
      </c>
      <c r="F211" s="606" t="s">
        <v>439</v>
      </c>
      <c r="G211" s="599" t="s">
        <v>429</v>
      </c>
      <c r="H211" s="59" t="s">
        <v>416</v>
      </c>
      <c r="I211" s="59">
        <v>7</v>
      </c>
      <c r="J211" s="43"/>
    </row>
    <row r="212" spans="2:14" ht="15.5">
      <c r="B212" s="605"/>
      <c r="C212" s="606"/>
      <c r="D212" s="606"/>
      <c r="E212" s="607"/>
      <c r="F212" s="606"/>
      <c r="G212" s="600"/>
      <c r="H212" s="59" t="s">
        <v>417</v>
      </c>
      <c r="I212" s="59">
        <v>7</v>
      </c>
      <c r="J212" s="43"/>
    </row>
    <row r="213" spans="2:14" ht="15.5">
      <c r="B213" s="605"/>
      <c r="C213" s="606"/>
      <c r="D213" s="606"/>
      <c r="E213" s="607"/>
      <c r="F213" s="606"/>
      <c r="G213" s="600"/>
      <c r="H213" s="59" t="s">
        <v>418</v>
      </c>
      <c r="I213" s="59">
        <v>6</v>
      </c>
      <c r="J213" s="43"/>
    </row>
    <row r="214" spans="2:14" ht="15.5">
      <c r="B214" s="86" t="s">
        <v>484</v>
      </c>
      <c r="C214" s="86"/>
      <c r="D214" s="86"/>
      <c r="E214" s="86"/>
      <c r="F214" s="86"/>
      <c r="G214" s="86" t="s">
        <v>429</v>
      </c>
      <c r="H214" s="86"/>
      <c r="I214" s="86"/>
      <c r="J214" s="43"/>
    </row>
    <row r="215" spans="2:14" ht="15.5">
      <c r="B215" s="86"/>
      <c r="C215" s="52" t="s">
        <v>430</v>
      </c>
      <c r="D215" s="52" t="s">
        <v>431</v>
      </c>
      <c r="E215" s="52" t="s">
        <v>432</v>
      </c>
      <c r="F215" s="52" t="s">
        <v>481</v>
      </c>
      <c r="G215" s="229"/>
      <c r="H215" s="52" t="s">
        <v>431</v>
      </c>
      <c r="I215" s="52" t="s">
        <v>432</v>
      </c>
      <c r="J215" s="43"/>
    </row>
    <row r="216" spans="2:14" ht="15.5">
      <c r="B216" s="605" t="s">
        <v>482</v>
      </c>
      <c r="C216" s="606">
        <v>20</v>
      </c>
      <c r="D216" s="606">
        <v>3</v>
      </c>
      <c r="E216" s="607" t="s">
        <v>503</v>
      </c>
      <c r="F216" s="616" t="s">
        <v>439</v>
      </c>
      <c r="G216" s="605" t="s">
        <v>429</v>
      </c>
      <c r="H216" s="70" t="s">
        <v>416</v>
      </c>
      <c r="I216" s="59">
        <v>7</v>
      </c>
      <c r="J216" s="43"/>
    </row>
    <row r="217" spans="2:14" ht="15.5">
      <c r="B217" s="605"/>
      <c r="C217" s="606"/>
      <c r="D217" s="606"/>
      <c r="E217" s="607"/>
      <c r="F217" s="616"/>
      <c r="G217" s="605"/>
      <c r="H217" s="70" t="s">
        <v>417</v>
      </c>
      <c r="I217" s="59">
        <v>7</v>
      </c>
      <c r="J217" s="43"/>
    </row>
    <row r="218" spans="2:14" ht="15.5">
      <c r="B218" s="605"/>
      <c r="C218" s="606"/>
      <c r="D218" s="606"/>
      <c r="E218" s="607"/>
      <c r="F218" s="616"/>
      <c r="G218" s="605"/>
      <c r="H218" s="70" t="s">
        <v>418</v>
      </c>
      <c r="I218" s="59">
        <v>6</v>
      </c>
      <c r="J218" s="43"/>
    </row>
    <row r="221" spans="2:14" ht="23">
      <c r="B221" s="55" t="s">
        <v>443</v>
      </c>
      <c r="J221" s="43"/>
      <c r="K221" s="43"/>
      <c r="L221" s="43"/>
      <c r="M221" s="43"/>
      <c r="N221" s="43"/>
    </row>
    <row r="222" spans="2:14" ht="15" customHeight="1">
      <c r="B222" s="86" t="s">
        <v>480</v>
      </c>
      <c r="C222" s="86"/>
      <c r="D222" s="86"/>
      <c r="E222" s="86"/>
      <c r="F222" s="86"/>
      <c r="G222" s="86" t="s">
        <v>428</v>
      </c>
      <c r="H222" s="86"/>
      <c r="I222" s="86"/>
      <c r="J222" s="86"/>
      <c r="K222" s="86"/>
      <c r="L222" s="86" t="s">
        <v>429</v>
      </c>
      <c r="M222" s="86"/>
      <c r="N222" s="86"/>
    </row>
    <row r="223" spans="2:14" ht="15" customHeight="1">
      <c r="B223" s="86"/>
      <c r="C223" s="52" t="s">
        <v>430</v>
      </c>
      <c r="D223" s="52" t="s">
        <v>431</v>
      </c>
      <c r="E223" s="52" t="s">
        <v>432</v>
      </c>
      <c r="F223" s="52" t="s">
        <v>481</v>
      </c>
      <c r="G223" s="86"/>
      <c r="H223" s="52" t="s">
        <v>430</v>
      </c>
      <c r="I223" s="52" t="s">
        <v>431</v>
      </c>
      <c r="J223" s="52" t="s">
        <v>432</v>
      </c>
      <c r="K223" s="52" t="s">
        <v>481</v>
      </c>
      <c r="L223" s="86"/>
      <c r="M223" s="52" t="s">
        <v>431</v>
      </c>
      <c r="N223" s="52" t="s">
        <v>432</v>
      </c>
    </row>
    <row r="224" spans="2:14" ht="15" customHeight="1">
      <c r="B224" s="605" t="s">
        <v>482</v>
      </c>
      <c r="C224" s="606">
        <v>20</v>
      </c>
      <c r="D224" s="606">
        <v>4</v>
      </c>
      <c r="E224" s="607" t="s">
        <v>445</v>
      </c>
      <c r="F224" s="606" t="s">
        <v>446</v>
      </c>
      <c r="G224" s="599" t="s">
        <v>450</v>
      </c>
      <c r="H224" s="602">
        <v>10</v>
      </c>
      <c r="I224" s="602">
        <v>2</v>
      </c>
      <c r="J224" s="604" t="s">
        <v>449</v>
      </c>
      <c r="K224" s="602" t="s">
        <v>439</v>
      </c>
      <c r="L224" s="599" t="s">
        <v>429</v>
      </c>
      <c r="M224" s="59" t="s">
        <v>416</v>
      </c>
      <c r="N224" s="59">
        <v>5</v>
      </c>
    </row>
    <row r="225" spans="1:15" ht="15" customHeight="1">
      <c r="B225" s="605"/>
      <c r="C225" s="606"/>
      <c r="D225" s="606"/>
      <c r="E225" s="607"/>
      <c r="F225" s="606"/>
      <c r="G225" s="601"/>
      <c r="H225" s="603"/>
      <c r="I225" s="603"/>
      <c r="J225" s="603"/>
      <c r="K225" s="603"/>
      <c r="L225" s="600"/>
      <c r="M225" s="59" t="s">
        <v>417</v>
      </c>
      <c r="N225" s="59">
        <v>5</v>
      </c>
    </row>
    <row r="226" spans="1:15" ht="15" customHeight="1">
      <c r="B226" s="605"/>
      <c r="C226" s="606"/>
      <c r="D226" s="606"/>
      <c r="E226" s="607"/>
      <c r="F226" s="606"/>
      <c r="G226" s="599" t="s">
        <v>451</v>
      </c>
      <c r="H226" s="602">
        <v>10</v>
      </c>
      <c r="I226" s="602">
        <v>2</v>
      </c>
      <c r="J226" s="604" t="s">
        <v>449</v>
      </c>
      <c r="K226" s="602" t="s">
        <v>439</v>
      </c>
      <c r="L226" s="600"/>
      <c r="M226" s="59" t="s">
        <v>418</v>
      </c>
      <c r="N226" s="59">
        <v>5</v>
      </c>
    </row>
    <row r="227" spans="1:15" ht="15" customHeight="1">
      <c r="B227" s="605"/>
      <c r="C227" s="606"/>
      <c r="D227" s="606"/>
      <c r="E227" s="607"/>
      <c r="F227" s="606"/>
      <c r="G227" s="601"/>
      <c r="H227" s="603"/>
      <c r="I227" s="603"/>
      <c r="J227" s="603"/>
      <c r="K227" s="603"/>
      <c r="L227" s="601"/>
      <c r="M227" s="59" t="s">
        <v>419</v>
      </c>
      <c r="N227" s="59">
        <v>5</v>
      </c>
    </row>
    <row r="228" spans="1:15" ht="15" customHeight="1">
      <c r="B228" s="86" t="s">
        <v>484</v>
      </c>
      <c r="C228" s="86"/>
      <c r="D228" s="86"/>
      <c r="E228" s="86"/>
      <c r="F228" s="86"/>
      <c r="G228" s="86" t="s">
        <v>428</v>
      </c>
      <c r="H228" s="86"/>
      <c r="I228" s="86"/>
      <c r="J228" s="86"/>
      <c r="K228" s="86"/>
      <c r="L228" s="86" t="s">
        <v>429</v>
      </c>
      <c r="M228" s="86"/>
      <c r="N228" s="86"/>
    </row>
    <row r="229" spans="1:15" ht="15" customHeight="1">
      <c r="B229" s="86"/>
      <c r="C229" s="52" t="s">
        <v>430</v>
      </c>
      <c r="D229" s="52" t="s">
        <v>431</v>
      </c>
      <c r="E229" s="52" t="s">
        <v>432</v>
      </c>
      <c r="F229" s="52" t="s">
        <v>481</v>
      </c>
      <c r="G229" s="86"/>
      <c r="H229" s="52" t="s">
        <v>430</v>
      </c>
      <c r="I229" s="52" t="s">
        <v>431</v>
      </c>
      <c r="J229" s="52" t="s">
        <v>432</v>
      </c>
      <c r="K229" s="52" t="s">
        <v>481</v>
      </c>
      <c r="L229" s="86"/>
      <c r="M229" s="52" t="s">
        <v>431</v>
      </c>
      <c r="N229" s="52" t="s">
        <v>432</v>
      </c>
    </row>
    <row r="230" spans="1:15" ht="15" customHeight="1">
      <c r="B230" s="605" t="s">
        <v>482</v>
      </c>
      <c r="C230" s="606">
        <v>20</v>
      </c>
      <c r="D230" s="606">
        <v>4</v>
      </c>
      <c r="E230" s="607" t="s">
        <v>445</v>
      </c>
      <c r="F230" s="606" t="s">
        <v>446</v>
      </c>
      <c r="G230" s="599" t="s">
        <v>450</v>
      </c>
      <c r="H230" s="602">
        <v>10</v>
      </c>
      <c r="I230" s="602">
        <v>2</v>
      </c>
      <c r="J230" s="604" t="s">
        <v>449</v>
      </c>
      <c r="K230" s="602" t="s">
        <v>439</v>
      </c>
      <c r="L230" s="599" t="s">
        <v>429</v>
      </c>
      <c r="M230" s="59" t="s">
        <v>416</v>
      </c>
      <c r="N230" s="59">
        <v>5</v>
      </c>
    </row>
    <row r="231" spans="1:15" ht="15" customHeight="1">
      <c r="B231" s="605"/>
      <c r="C231" s="606"/>
      <c r="D231" s="606"/>
      <c r="E231" s="607"/>
      <c r="F231" s="606"/>
      <c r="G231" s="601"/>
      <c r="H231" s="603"/>
      <c r="I231" s="603"/>
      <c r="J231" s="603"/>
      <c r="K231" s="603"/>
      <c r="L231" s="600"/>
      <c r="M231" s="59" t="s">
        <v>417</v>
      </c>
      <c r="N231" s="59">
        <v>5</v>
      </c>
    </row>
    <row r="232" spans="1:15" ht="15" customHeight="1">
      <c r="B232" s="605"/>
      <c r="C232" s="606"/>
      <c r="D232" s="606"/>
      <c r="E232" s="607"/>
      <c r="F232" s="606"/>
      <c r="G232" s="599" t="s">
        <v>451</v>
      </c>
      <c r="H232" s="602">
        <v>10</v>
      </c>
      <c r="I232" s="602">
        <v>2</v>
      </c>
      <c r="J232" s="604" t="s">
        <v>449</v>
      </c>
      <c r="K232" s="602" t="s">
        <v>439</v>
      </c>
      <c r="L232" s="600"/>
      <c r="M232" s="59" t="s">
        <v>418</v>
      </c>
      <c r="N232" s="59">
        <v>5</v>
      </c>
    </row>
    <row r="233" spans="1:15" ht="15" customHeight="1">
      <c r="B233" s="605"/>
      <c r="C233" s="606"/>
      <c r="D233" s="606"/>
      <c r="E233" s="607"/>
      <c r="F233" s="606"/>
      <c r="G233" s="601"/>
      <c r="H233" s="603"/>
      <c r="I233" s="603"/>
      <c r="J233" s="603"/>
      <c r="K233" s="603"/>
      <c r="L233" s="601"/>
      <c r="M233" s="59" t="s">
        <v>419</v>
      </c>
      <c r="N233" s="59">
        <v>5</v>
      </c>
    </row>
    <row r="237" spans="1:15" customFormat="1" ht="28">
      <c r="A237" s="34"/>
      <c r="B237" s="91" t="s">
        <v>476</v>
      </c>
      <c r="C237" s="34"/>
      <c r="D237" s="34"/>
      <c r="E237" s="34"/>
      <c r="F237" s="228" t="s">
        <v>504</v>
      </c>
      <c r="G237" s="53"/>
      <c r="H237" s="34"/>
      <c r="I237" s="34"/>
      <c r="J237" s="34"/>
      <c r="K237" s="34"/>
      <c r="L237" s="34"/>
      <c r="M237" s="34"/>
      <c r="N237" s="34"/>
      <c r="O237" s="34"/>
    </row>
    <row r="238" spans="1:15" customFormat="1" ht="28">
      <c r="A238" s="34"/>
      <c r="B238" s="53"/>
      <c r="C238" s="34"/>
      <c r="D238" s="34"/>
      <c r="E238" s="34"/>
      <c r="F238" s="34"/>
      <c r="G238" s="34"/>
      <c r="H238" s="34"/>
      <c r="I238" s="34"/>
      <c r="J238" s="34"/>
      <c r="K238" s="34"/>
      <c r="L238" s="34"/>
      <c r="M238" s="34"/>
      <c r="N238" s="34"/>
      <c r="O238" s="34"/>
    </row>
    <row r="239" spans="1:15" customFormat="1" ht="23">
      <c r="A239" s="34"/>
      <c r="B239" s="55" t="s">
        <v>425</v>
      </c>
      <c r="C239" s="34"/>
      <c r="D239" s="34"/>
      <c r="E239" s="34"/>
      <c r="F239" s="34"/>
      <c r="G239" s="34"/>
      <c r="H239" s="34"/>
      <c r="I239" s="34"/>
      <c r="J239" s="116"/>
      <c r="K239" s="34"/>
      <c r="L239" s="34"/>
      <c r="M239" s="34"/>
      <c r="N239" s="34"/>
      <c r="O239" s="34"/>
    </row>
    <row r="240" spans="1:15" customFormat="1" ht="15.5">
      <c r="A240" s="34"/>
      <c r="B240" s="86" t="s">
        <v>505</v>
      </c>
      <c r="C240" s="86"/>
      <c r="D240" s="86"/>
      <c r="E240" s="86"/>
      <c r="F240" s="86"/>
      <c r="G240" s="86" t="s">
        <v>429</v>
      </c>
      <c r="H240" s="86"/>
      <c r="I240" s="86"/>
      <c r="J240" s="116"/>
      <c r="K240" s="34"/>
      <c r="L240" s="34"/>
      <c r="M240" s="34"/>
      <c r="N240" s="34"/>
      <c r="O240" s="34"/>
    </row>
    <row r="241" spans="1:15" customFormat="1" ht="15.5">
      <c r="A241" s="34"/>
      <c r="B241" s="86"/>
      <c r="C241" s="52" t="s">
        <v>430</v>
      </c>
      <c r="D241" s="52" t="s">
        <v>431</v>
      </c>
      <c r="E241" s="52" t="s">
        <v>432</v>
      </c>
      <c r="F241" s="52" t="s">
        <v>481</v>
      </c>
      <c r="G241" s="86"/>
      <c r="H241" s="52" t="s">
        <v>431</v>
      </c>
      <c r="I241" s="52" t="s">
        <v>432</v>
      </c>
      <c r="J241" s="116"/>
      <c r="K241" s="34"/>
      <c r="L241" s="34"/>
      <c r="M241" s="34"/>
      <c r="N241" s="34"/>
      <c r="O241" s="34"/>
    </row>
    <row r="242" spans="1:15" customFormat="1" ht="15.5">
      <c r="A242" s="34"/>
      <c r="B242" s="605" t="s">
        <v>482</v>
      </c>
      <c r="C242" s="606">
        <v>20</v>
      </c>
      <c r="D242" s="606">
        <v>3</v>
      </c>
      <c r="E242" s="607" t="s">
        <v>503</v>
      </c>
      <c r="F242" s="606" t="s">
        <v>439</v>
      </c>
      <c r="G242" s="599" t="s">
        <v>429</v>
      </c>
      <c r="H242" s="59" t="s">
        <v>416</v>
      </c>
      <c r="I242" s="59">
        <v>7</v>
      </c>
      <c r="J242" s="116"/>
      <c r="K242" s="34"/>
      <c r="L242" s="34"/>
      <c r="M242" s="34"/>
      <c r="N242" s="34"/>
      <c r="O242" s="34"/>
    </row>
    <row r="243" spans="1:15" customFormat="1" ht="15.5">
      <c r="A243" s="34"/>
      <c r="B243" s="605"/>
      <c r="C243" s="606"/>
      <c r="D243" s="606"/>
      <c r="E243" s="607"/>
      <c r="F243" s="606"/>
      <c r="G243" s="600"/>
      <c r="H243" s="59" t="s">
        <v>417</v>
      </c>
      <c r="I243" s="59">
        <v>7</v>
      </c>
      <c r="J243" s="116"/>
      <c r="K243" s="34"/>
      <c r="L243" s="34"/>
      <c r="M243" s="34"/>
      <c r="N243" s="34"/>
      <c r="O243" s="34"/>
    </row>
    <row r="244" spans="1:15" customFormat="1" ht="15.5">
      <c r="A244" s="34"/>
      <c r="B244" s="605"/>
      <c r="C244" s="606"/>
      <c r="D244" s="606"/>
      <c r="E244" s="607"/>
      <c r="F244" s="606"/>
      <c r="G244" s="600"/>
      <c r="H244" s="59" t="s">
        <v>418</v>
      </c>
      <c r="I244" s="59">
        <v>6</v>
      </c>
      <c r="J244" s="116"/>
      <c r="K244" s="34"/>
      <c r="L244" s="34"/>
      <c r="M244" s="34"/>
      <c r="N244" s="34"/>
      <c r="O244" s="34"/>
    </row>
    <row r="245" spans="1:15" customFormat="1" ht="15.5">
      <c r="A245" s="34"/>
      <c r="B245" s="86" t="s">
        <v>506</v>
      </c>
      <c r="C245" s="86"/>
      <c r="D245" s="86"/>
      <c r="E245" s="86"/>
      <c r="F245" s="86"/>
      <c r="G245" s="86" t="s">
        <v>429</v>
      </c>
      <c r="H245" s="86"/>
      <c r="I245" s="86"/>
      <c r="J245" s="116"/>
      <c r="K245" s="34"/>
      <c r="L245" s="34"/>
      <c r="M245" s="34"/>
      <c r="N245" s="34"/>
      <c r="O245" s="34"/>
    </row>
    <row r="246" spans="1:15" customFormat="1" ht="15.5">
      <c r="A246" s="34"/>
      <c r="B246" s="86"/>
      <c r="C246" s="52" t="s">
        <v>430</v>
      </c>
      <c r="D246" s="52" t="s">
        <v>431</v>
      </c>
      <c r="E246" s="52" t="s">
        <v>432</v>
      </c>
      <c r="F246" s="52" t="s">
        <v>481</v>
      </c>
      <c r="G246" s="229"/>
      <c r="H246" s="52" t="s">
        <v>431</v>
      </c>
      <c r="I246" s="52" t="s">
        <v>432</v>
      </c>
      <c r="J246" s="116"/>
      <c r="K246" s="34"/>
      <c r="L246" s="34"/>
      <c r="M246" s="34"/>
      <c r="N246" s="34"/>
      <c r="O246" s="34"/>
    </row>
    <row r="247" spans="1:15" customFormat="1" ht="15.5">
      <c r="A247" s="34"/>
      <c r="B247" s="605" t="s">
        <v>482</v>
      </c>
      <c r="C247" s="606">
        <v>20</v>
      </c>
      <c r="D247" s="606">
        <v>3</v>
      </c>
      <c r="E247" s="607" t="s">
        <v>503</v>
      </c>
      <c r="F247" s="616" t="s">
        <v>439</v>
      </c>
      <c r="G247" s="605" t="s">
        <v>429</v>
      </c>
      <c r="H247" s="70" t="s">
        <v>416</v>
      </c>
      <c r="I247" s="59">
        <v>7</v>
      </c>
      <c r="J247" s="116"/>
      <c r="K247" s="34"/>
      <c r="L247" s="34"/>
      <c r="M247" s="34"/>
      <c r="N247" s="34"/>
      <c r="O247" s="34"/>
    </row>
    <row r="248" spans="1:15" customFormat="1" ht="15.5">
      <c r="A248" s="34"/>
      <c r="B248" s="605"/>
      <c r="C248" s="606"/>
      <c r="D248" s="606"/>
      <c r="E248" s="607"/>
      <c r="F248" s="616"/>
      <c r="G248" s="605"/>
      <c r="H248" s="70" t="s">
        <v>417</v>
      </c>
      <c r="I248" s="59">
        <v>7</v>
      </c>
      <c r="J248" s="116"/>
      <c r="K248" s="34"/>
      <c r="L248" s="34"/>
      <c r="M248" s="34"/>
      <c r="N248" s="34"/>
      <c r="O248" s="34"/>
    </row>
    <row r="249" spans="1:15" customFormat="1" ht="15.5">
      <c r="A249" s="34"/>
      <c r="B249" s="605"/>
      <c r="C249" s="606"/>
      <c r="D249" s="606"/>
      <c r="E249" s="607"/>
      <c r="F249" s="616"/>
      <c r="G249" s="605"/>
      <c r="H249" s="70" t="s">
        <v>418</v>
      </c>
      <c r="I249" s="59">
        <v>6</v>
      </c>
      <c r="J249" s="116"/>
      <c r="K249" s="34"/>
      <c r="L249" s="34"/>
      <c r="M249" s="34"/>
      <c r="N249" s="34"/>
      <c r="O249" s="34"/>
    </row>
    <row r="250" spans="1:15" customFormat="1" ht="15.5">
      <c r="A250" s="34"/>
      <c r="B250" s="86" t="s">
        <v>507</v>
      </c>
      <c r="C250" s="86"/>
      <c r="D250" s="86"/>
      <c r="E250" s="86"/>
      <c r="F250" s="86"/>
      <c r="G250" s="86" t="s">
        <v>429</v>
      </c>
      <c r="H250" s="86"/>
      <c r="I250" s="86"/>
      <c r="J250" s="116"/>
      <c r="K250" s="34"/>
      <c r="L250" s="34"/>
      <c r="M250" s="34"/>
      <c r="N250" s="34"/>
      <c r="O250" s="34"/>
    </row>
    <row r="251" spans="1:15" customFormat="1" ht="15.5">
      <c r="A251" s="34"/>
      <c r="B251" s="86"/>
      <c r="C251" s="52" t="s">
        <v>430</v>
      </c>
      <c r="D251" s="52" t="s">
        <v>431</v>
      </c>
      <c r="E251" s="52" t="s">
        <v>432</v>
      </c>
      <c r="F251" s="52" t="s">
        <v>481</v>
      </c>
      <c r="G251" s="229"/>
      <c r="H251" s="52" t="s">
        <v>431</v>
      </c>
      <c r="I251" s="52" t="s">
        <v>432</v>
      </c>
      <c r="J251" s="116"/>
      <c r="K251" s="34"/>
      <c r="L251" s="34"/>
      <c r="M251" s="34"/>
      <c r="N251" s="34"/>
      <c r="O251" s="34"/>
    </row>
    <row r="252" spans="1:15" customFormat="1" ht="15.5">
      <c r="A252" s="34"/>
      <c r="B252" s="605" t="s">
        <v>482</v>
      </c>
      <c r="C252" s="606">
        <v>20</v>
      </c>
      <c r="D252" s="606">
        <v>3</v>
      </c>
      <c r="E252" s="607" t="s">
        <v>503</v>
      </c>
      <c r="F252" s="616" t="s">
        <v>439</v>
      </c>
      <c r="G252" s="605" t="s">
        <v>429</v>
      </c>
      <c r="H252" s="70" t="s">
        <v>416</v>
      </c>
      <c r="I252" s="59">
        <v>7</v>
      </c>
      <c r="J252" s="116"/>
      <c r="K252" s="34"/>
      <c r="L252" s="34"/>
      <c r="M252" s="34"/>
      <c r="N252" s="34"/>
      <c r="O252" s="34"/>
    </row>
    <row r="253" spans="1:15" customFormat="1" ht="15.5">
      <c r="A253" s="34"/>
      <c r="B253" s="605"/>
      <c r="C253" s="606"/>
      <c r="D253" s="606"/>
      <c r="E253" s="607"/>
      <c r="F253" s="616"/>
      <c r="G253" s="605"/>
      <c r="H253" s="70" t="s">
        <v>417</v>
      </c>
      <c r="I253" s="59">
        <v>7</v>
      </c>
      <c r="J253" s="116"/>
      <c r="K253" s="34"/>
      <c r="L253" s="34"/>
      <c r="M253" s="34"/>
      <c r="N253" s="34"/>
      <c r="O253" s="34"/>
    </row>
    <row r="254" spans="1:15" customFormat="1" ht="15.5">
      <c r="A254" s="34"/>
      <c r="B254" s="605"/>
      <c r="C254" s="606"/>
      <c r="D254" s="606"/>
      <c r="E254" s="607"/>
      <c r="F254" s="616"/>
      <c r="G254" s="605"/>
      <c r="H254" s="70" t="s">
        <v>418</v>
      </c>
      <c r="I254" s="59">
        <v>6</v>
      </c>
      <c r="J254" s="116"/>
      <c r="K254" s="34"/>
      <c r="L254" s="34"/>
      <c r="M254" s="34"/>
      <c r="N254" s="34"/>
      <c r="O254" s="34"/>
    </row>
    <row r="255" spans="1:15" customFormat="1" ht="14.5">
      <c r="A255" s="34"/>
      <c r="B255" s="34"/>
      <c r="C255" s="34"/>
      <c r="D255" s="34"/>
      <c r="E255" s="34"/>
      <c r="F255" s="34"/>
      <c r="G255" s="34"/>
      <c r="H255" s="34"/>
      <c r="I255" s="34"/>
      <c r="J255" s="34"/>
      <c r="K255" s="34"/>
      <c r="L255" s="34"/>
      <c r="M255" s="34"/>
      <c r="N255" s="34"/>
      <c r="O255" s="34"/>
    </row>
    <row r="256" spans="1:15" customFormat="1" ht="14.5">
      <c r="A256" s="34"/>
      <c r="B256" s="34"/>
      <c r="C256" s="34"/>
      <c r="D256" s="34"/>
      <c r="E256" s="34"/>
      <c r="F256" s="34"/>
      <c r="G256" s="34"/>
      <c r="H256" s="34"/>
      <c r="I256" s="34"/>
      <c r="J256" s="34"/>
      <c r="K256" s="34"/>
      <c r="L256" s="34"/>
      <c r="M256" s="34"/>
      <c r="N256" s="34"/>
      <c r="O256" s="34"/>
    </row>
    <row r="257" spans="1:15" customFormat="1" ht="23">
      <c r="A257" s="34"/>
      <c r="B257" s="55" t="s">
        <v>508</v>
      </c>
      <c r="C257" s="34"/>
      <c r="D257" s="34"/>
      <c r="E257" s="34"/>
      <c r="F257" s="34"/>
      <c r="G257" s="34"/>
      <c r="H257" s="34"/>
      <c r="I257" s="34"/>
      <c r="J257" s="116"/>
      <c r="K257" s="116"/>
      <c r="L257" s="116"/>
      <c r="M257" s="116"/>
      <c r="N257" s="116"/>
      <c r="O257" s="34"/>
    </row>
    <row r="258" spans="1:15" customFormat="1" ht="15" customHeight="1">
      <c r="A258" s="34"/>
      <c r="B258" s="86" t="s">
        <v>505</v>
      </c>
      <c r="C258" s="86"/>
      <c r="D258" s="86"/>
      <c r="E258" s="86"/>
      <c r="F258" s="86"/>
      <c r="G258" s="86" t="s">
        <v>428</v>
      </c>
      <c r="H258" s="86"/>
      <c r="I258" s="86"/>
      <c r="J258" s="86"/>
      <c r="K258" s="86"/>
      <c r="L258" s="86" t="s">
        <v>429</v>
      </c>
      <c r="M258" s="86"/>
      <c r="N258" s="86"/>
      <c r="O258" s="34"/>
    </row>
    <row r="259" spans="1:15" customFormat="1" ht="15" customHeight="1">
      <c r="A259" s="34"/>
      <c r="B259" s="86"/>
      <c r="C259" s="52" t="s">
        <v>430</v>
      </c>
      <c r="D259" s="52" t="s">
        <v>431</v>
      </c>
      <c r="E259" s="52" t="s">
        <v>432</v>
      </c>
      <c r="F259" s="52" t="s">
        <v>481</v>
      </c>
      <c r="G259" s="86"/>
      <c r="H259" s="52" t="s">
        <v>430</v>
      </c>
      <c r="I259" s="52" t="s">
        <v>431</v>
      </c>
      <c r="J259" s="52" t="s">
        <v>432</v>
      </c>
      <c r="K259" s="52" t="s">
        <v>481</v>
      </c>
      <c r="L259" s="86"/>
      <c r="M259" s="52" t="s">
        <v>431</v>
      </c>
      <c r="N259" s="52" t="s">
        <v>432</v>
      </c>
      <c r="O259" s="34"/>
    </row>
    <row r="260" spans="1:15" customFormat="1" ht="15" customHeight="1">
      <c r="A260" s="34"/>
      <c r="B260" s="605" t="s">
        <v>482</v>
      </c>
      <c r="C260" s="606">
        <v>20</v>
      </c>
      <c r="D260" s="606">
        <v>4</v>
      </c>
      <c r="E260" s="607" t="s">
        <v>445</v>
      </c>
      <c r="F260" s="606" t="s">
        <v>446</v>
      </c>
      <c r="G260" s="599" t="s">
        <v>450</v>
      </c>
      <c r="H260" s="602">
        <v>10</v>
      </c>
      <c r="I260" s="602">
        <v>2</v>
      </c>
      <c r="J260" s="604" t="s">
        <v>449</v>
      </c>
      <c r="K260" s="602" t="s">
        <v>439</v>
      </c>
      <c r="L260" s="599" t="s">
        <v>429</v>
      </c>
      <c r="M260" s="59" t="s">
        <v>416</v>
      </c>
      <c r="N260" s="59">
        <v>5</v>
      </c>
      <c r="O260" s="34"/>
    </row>
    <row r="261" spans="1:15" customFormat="1" ht="15" customHeight="1">
      <c r="A261" s="34"/>
      <c r="B261" s="605"/>
      <c r="C261" s="606"/>
      <c r="D261" s="606"/>
      <c r="E261" s="607"/>
      <c r="F261" s="606"/>
      <c r="G261" s="601"/>
      <c r="H261" s="603"/>
      <c r="I261" s="603"/>
      <c r="J261" s="603"/>
      <c r="K261" s="603"/>
      <c r="L261" s="600"/>
      <c r="M261" s="59" t="s">
        <v>417</v>
      </c>
      <c r="N261" s="59">
        <v>5</v>
      </c>
      <c r="O261" s="34"/>
    </row>
    <row r="262" spans="1:15" customFormat="1" ht="15" customHeight="1">
      <c r="A262" s="34"/>
      <c r="B262" s="605"/>
      <c r="C262" s="606"/>
      <c r="D262" s="606"/>
      <c r="E262" s="607"/>
      <c r="F262" s="606"/>
      <c r="G262" s="599" t="s">
        <v>451</v>
      </c>
      <c r="H262" s="602">
        <v>10</v>
      </c>
      <c r="I262" s="602">
        <v>2</v>
      </c>
      <c r="J262" s="604" t="s">
        <v>449</v>
      </c>
      <c r="K262" s="602" t="s">
        <v>439</v>
      </c>
      <c r="L262" s="600"/>
      <c r="M262" s="59" t="s">
        <v>418</v>
      </c>
      <c r="N262" s="59">
        <v>5</v>
      </c>
      <c r="O262" s="34"/>
    </row>
    <row r="263" spans="1:15" customFormat="1" ht="15" customHeight="1">
      <c r="A263" s="34"/>
      <c r="B263" s="605"/>
      <c r="C263" s="606"/>
      <c r="D263" s="606"/>
      <c r="E263" s="607"/>
      <c r="F263" s="606"/>
      <c r="G263" s="601"/>
      <c r="H263" s="603"/>
      <c r="I263" s="603"/>
      <c r="J263" s="603"/>
      <c r="K263" s="603"/>
      <c r="L263" s="601"/>
      <c r="M263" s="59" t="s">
        <v>419</v>
      </c>
      <c r="N263" s="59">
        <v>5</v>
      </c>
      <c r="O263" s="34"/>
    </row>
    <row r="264" spans="1:15" customFormat="1" ht="15" customHeight="1">
      <c r="A264" s="34"/>
      <c r="B264" s="86" t="s">
        <v>506</v>
      </c>
      <c r="C264" s="86"/>
      <c r="D264" s="86"/>
      <c r="E264" s="86"/>
      <c r="F264" s="86"/>
      <c r="G264" s="86" t="s">
        <v>428</v>
      </c>
      <c r="H264" s="86"/>
      <c r="I264" s="86"/>
      <c r="J264" s="86"/>
      <c r="K264" s="86"/>
      <c r="L264" s="86" t="s">
        <v>429</v>
      </c>
      <c r="M264" s="86"/>
      <c r="N264" s="86"/>
      <c r="O264" s="34"/>
    </row>
    <row r="265" spans="1:15" customFormat="1" ht="15" customHeight="1">
      <c r="A265" s="34"/>
      <c r="B265" s="86"/>
      <c r="C265" s="52" t="s">
        <v>430</v>
      </c>
      <c r="D265" s="52" t="s">
        <v>431</v>
      </c>
      <c r="E265" s="52" t="s">
        <v>432</v>
      </c>
      <c r="F265" s="52" t="s">
        <v>481</v>
      </c>
      <c r="G265" s="86"/>
      <c r="H265" s="52" t="s">
        <v>430</v>
      </c>
      <c r="I265" s="52" t="s">
        <v>431</v>
      </c>
      <c r="J265" s="52" t="s">
        <v>432</v>
      </c>
      <c r="K265" s="52" t="s">
        <v>481</v>
      </c>
      <c r="L265" s="86"/>
      <c r="M265" s="52" t="s">
        <v>431</v>
      </c>
      <c r="N265" s="52" t="s">
        <v>432</v>
      </c>
      <c r="O265" s="34"/>
    </row>
    <row r="266" spans="1:15" customFormat="1" ht="15" customHeight="1">
      <c r="A266" s="34"/>
      <c r="B266" s="605" t="s">
        <v>482</v>
      </c>
      <c r="C266" s="606">
        <v>20</v>
      </c>
      <c r="D266" s="606">
        <v>4</v>
      </c>
      <c r="E266" s="607" t="s">
        <v>445</v>
      </c>
      <c r="F266" s="606" t="s">
        <v>446</v>
      </c>
      <c r="G266" s="599" t="s">
        <v>450</v>
      </c>
      <c r="H266" s="602">
        <v>10</v>
      </c>
      <c r="I266" s="602">
        <v>2</v>
      </c>
      <c r="J266" s="604" t="s">
        <v>449</v>
      </c>
      <c r="K266" s="602" t="s">
        <v>439</v>
      </c>
      <c r="L266" s="599" t="s">
        <v>429</v>
      </c>
      <c r="M266" s="59" t="s">
        <v>416</v>
      </c>
      <c r="N266" s="59">
        <v>5</v>
      </c>
      <c r="O266" s="34"/>
    </row>
    <row r="267" spans="1:15" customFormat="1" ht="15" customHeight="1">
      <c r="A267" s="34"/>
      <c r="B267" s="605"/>
      <c r="C267" s="606"/>
      <c r="D267" s="606"/>
      <c r="E267" s="607"/>
      <c r="F267" s="606"/>
      <c r="G267" s="601"/>
      <c r="H267" s="603"/>
      <c r="I267" s="603"/>
      <c r="J267" s="603"/>
      <c r="K267" s="603"/>
      <c r="L267" s="600"/>
      <c r="M267" s="59" t="s">
        <v>417</v>
      </c>
      <c r="N267" s="59">
        <v>5</v>
      </c>
      <c r="O267" s="34"/>
    </row>
    <row r="268" spans="1:15" customFormat="1" ht="15" customHeight="1">
      <c r="A268" s="34"/>
      <c r="B268" s="605"/>
      <c r="C268" s="606"/>
      <c r="D268" s="606"/>
      <c r="E268" s="607"/>
      <c r="F268" s="606"/>
      <c r="G268" s="599" t="s">
        <v>451</v>
      </c>
      <c r="H268" s="602">
        <v>10</v>
      </c>
      <c r="I268" s="602">
        <v>2</v>
      </c>
      <c r="J268" s="604" t="s">
        <v>449</v>
      </c>
      <c r="K268" s="602" t="s">
        <v>439</v>
      </c>
      <c r="L268" s="600"/>
      <c r="M268" s="59" t="s">
        <v>418</v>
      </c>
      <c r="N268" s="59">
        <v>5</v>
      </c>
      <c r="O268" s="34"/>
    </row>
    <row r="269" spans="1:15" customFormat="1" ht="15" customHeight="1">
      <c r="A269" s="34"/>
      <c r="B269" s="605"/>
      <c r="C269" s="606"/>
      <c r="D269" s="606"/>
      <c r="E269" s="607"/>
      <c r="F269" s="606"/>
      <c r="G269" s="601"/>
      <c r="H269" s="603"/>
      <c r="I269" s="603"/>
      <c r="J269" s="603"/>
      <c r="K269" s="603"/>
      <c r="L269" s="601"/>
      <c r="M269" s="59" t="s">
        <v>419</v>
      </c>
      <c r="N269" s="59">
        <v>5</v>
      </c>
      <c r="O269" s="34"/>
    </row>
    <row r="270" spans="1:15" customFormat="1" ht="15" customHeight="1">
      <c r="A270" s="34"/>
      <c r="B270" s="86" t="s">
        <v>507</v>
      </c>
      <c r="C270" s="86"/>
      <c r="D270" s="86"/>
      <c r="E270" s="86"/>
      <c r="F270" s="86"/>
      <c r="G270" s="86" t="s">
        <v>428</v>
      </c>
      <c r="H270" s="86"/>
      <c r="I270" s="86"/>
      <c r="J270" s="86"/>
      <c r="K270" s="86"/>
      <c r="L270" s="86" t="s">
        <v>429</v>
      </c>
      <c r="M270" s="86"/>
      <c r="N270" s="86"/>
      <c r="O270" s="34"/>
    </row>
    <row r="271" spans="1:15" customFormat="1" ht="15" customHeight="1">
      <c r="A271" s="34"/>
      <c r="B271" s="86"/>
      <c r="C271" s="52" t="s">
        <v>430</v>
      </c>
      <c r="D271" s="52" t="s">
        <v>431</v>
      </c>
      <c r="E271" s="52" t="s">
        <v>432</v>
      </c>
      <c r="F271" s="52" t="s">
        <v>481</v>
      </c>
      <c r="G271" s="86"/>
      <c r="H271" s="52" t="s">
        <v>430</v>
      </c>
      <c r="I271" s="52" t="s">
        <v>431</v>
      </c>
      <c r="J271" s="52" t="s">
        <v>432</v>
      </c>
      <c r="K271" s="52" t="s">
        <v>481</v>
      </c>
      <c r="L271" s="86"/>
      <c r="M271" s="52" t="s">
        <v>431</v>
      </c>
      <c r="N271" s="52" t="s">
        <v>432</v>
      </c>
      <c r="O271" s="34"/>
    </row>
    <row r="272" spans="1:15" customFormat="1" ht="15" customHeight="1">
      <c r="A272" s="34"/>
      <c r="B272" s="605" t="s">
        <v>482</v>
      </c>
      <c r="C272" s="606">
        <v>20</v>
      </c>
      <c r="D272" s="606">
        <v>4</v>
      </c>
      <c r="E272" s="607" t="s">
        <v>445</v>
      </c>
      <c r="F272" s="606" t="s">
        <v>446</v>
      </c>
      <c r="G272" s="599" t="s">
        <v>450</v>
      </c>
      <c r="H272" s="602">
        <v>10</v>
      </c>
      <c r="I272" s="602">
        <v>2</v>
      </c>
      <c r="J272" s="604" t="s">
        <v>449</v>
      </c>
      <c r="K272" s="602" t="s">
        <v>439</v>
      </c>
      <c r="L272" s="599" t="s">
        <v>429</v>
      </c>
      <c r="M272" s="59" t="s">
        <v>416</v>
      </c>
      <c r="N272" s="59">
        <v>5</v>
      </c>
      <c r="O272" s="34"/>
    </row>
    <row r="273" spans="1:15" customFormat="1" ht="15" customHeight="1">
      <c r="A273" s="34"/>
      <c r="B273" s="605"/>
      <c r="C273" s="606"/>
      <c r="D273" s="606"/>
      <c r="E273" s="607"/>
      <c r="F273" s="606"/>
      <c r="G273" s="601"/>
      <c r="H273" s="603"/>
      <c r="I273" s="603"/>
      <c r="J273" s="603"/>
      <c r="K273" s="603"/>
      <c r="L273" s="600"/>
      <c r="M273" s="59" t="s">
        <v>417</v>
      </c>
      <c r="N273" s="59">
        <v>5</v>
      </c>
      <c r="O273" s="34"/>
    </row>
    <row r="274" spans="1:15" customFormat="1" ht="15" customHeight="1">
      <c r="A274" s="34"/>
      <c r="B274" s="605"/>
      <c r="C274" s="606"/>
      <c r="D274" s="606"/>
      <c r="E274" s="607"/>
      <c r="F274" s="606"/>
      <c r="G274" s="599" t="s">
        <v>451</v>
      </c>
      <c r="H274" s="602">
        <v>10</v>
      </c>
      <c r="I274" s="602">
        <v>2</v>
      </c>
      <c r="J274" s="604" t="s">
        <v>449</v>
      </c>
      <c r="K274" s="602" t="s">
        <v>439</v>
      </c>
      <c r="L274" s="600"/>
      <c r="M274" s="59" t="s">
        <v>418</v>
      </c>
      <c r="N274" s="59">
        <v>5</v>
      </c>
      <c r="O274" s="34"/>
    </row>
    <row r="275" spans="1:15" customFormat="1" ht="15" customHeight="1">
      <c r="A275" s="34"/>
      <c r="B275" s="605"/>
      <c r="C275" s="606"/>
      <c r="D275" s="606"/>
      <c r="E275" s="607"/>
      <c r="F275" s="606"/>
      <c r="G275" s="601"/>
      <c r="H275" s="603"/>
      <c r="I275" s="603"/>
      <c r="J275" s="603"/>
      <c r="K275" s="603"/>
      <c r="L275" s="601"/>
      <c r="M275" s="59" t="s">
        <v>419</v>
      </c>
      <c r="N275" s="59">
        <v>5</v>
      </c>
      <c r="O275" s="34"/>
    </row>
    <row r="276" spans="1:15" customFormat="1" ht="14.5">
      <c r="A276" s="34"/>
      <c r="B276" s="34"/>
      <c r="C276" s="34"/>
      <c r="D276" s="34"/>
      <c r="E276" s="34"/>
      <c r="F276" s="34"/>
      <c r="G276" s="34"/>
      <c r="H276" s="34"/>
      <c r="I276" s="34"/>
      <c r="J276" s="34"/>
      <c r="K276" s="34"/>
      <c r="L276" s="34"/>
      <c r="M276" s="34"/>
      <c r="N276" s="34"/>
      <c r="O276" s="34"/>
    </row>
    <row r="277" spans="1:15" customFormat="1" ht="14.5">
      <c r="A277" s="34"/>
      <c r="B277" s="34"/>
      <c r="C277" s="34"/>
      <c r="D277" s="34"/>
      <c r="E277" s="34"/>
      <c r="F277" s="34"/>
      <c r="G277" s="34"/>
      <c r="H277" s="34"/>
      <c r="I277" s="34"/>
      <c r="J277" s="34"/>
      <c r="K277" s="34"/>
      <c r="L277" s="34"/>
      <c r="M277" s="34"/>
      <c r="N277" s="34"/>
      <c r="O277" s="34"/>
    </row>
    <row r="278" spans="1:15" customFormat="1" ht="23">
      <c r="A278" s="34"/>
      <c r="B278" s="55" t="s">
        <v>509</v>
      </c>
      <c r="C278" s="34"/>
      <c r="D278" s="34"/>
      <c r="E278" s="34"/>
      <c r="F278" s="34"/>
      <c r="G278" s="34"/>
      <c r="H278" s="34"/>
      <c r="I278" s="34"/>
      <c r="J278" s="116"/>
      <c r="K278" s="116"/>
      <c r="L278" s="116"/>
      <c r="M278" s="116"/>
      <c r="N278" s="116"/>
      <c r="O278" s="34"/>
    </row>
    <row r="279" spans="1:15" customFormat="1" ht="15" customHeight="1">
      <c r="A279" s="34"/>
      <c r="B279" s="86" t="s">
        <v>510</v>
      </c>
      <c r="C279" s="86"/>
      <c r="D279" s="86"/>
      <c r="E279" s="86"/>
      <c r="F279" s="86"/>
      <c r="G279" s="34"/>
      <c r="H279" s="34"/>
      <c r="I279" s="34"/>
      <c r="J279" s="34"/>
      <c r="K279" s="34"/>
      <c r="L279" s="34"/>
      <c r="M279" s="34"/>
      <c r="N279" s="34"/>
      <c r="O279" s="34"/>
    </row>
    <row r="280" spans="1:15" customFormat="1" ht="15" customHeight="1">
      <c r="A280" s="34"/>
      <c r="B280" s="86"/>
      <c r="C280" s="52" t="s">
        <v>430</v>
      </c>
      <c r="D280" s="52" t="s">
        <v>431</v>
      </c>
      <c r="E280" s="52" t="s">
        <v>511</v>
      </c>
      <c r="F280" s="52" t="s">
        <v>432</v>
      </c>
      <c r="G280" s="34"/>
      <c r="H280" s="34"/>
      <c r="I280" s="34"/>
      <c r="J280" s="34"/>
      <c r="K280" s="34"/>
      <c r="L280" s="34"/>
      <c r="M280" s="34"/>
      <c r="N280" s="34"/>
      <c r="O280" s="34"/>
    </row>
    <row r="281" spans="1:15" customFormat="1" ht="15" customHeight="1">
      <c r="A281" s="34"/>
      <c r="B281" s="605" t="s">
        <v>512</v>
      </c>
      <c r="C281" s="606">
        <v>60</v>
      </c>
      <c r="D281" s="606">
        <v>10</v>
      </c>
      <c r="E281" s="607" t="s">
        <v>513</v>
      </c>
      <c r="F281" s="607" t="s">
        <v>514</v>
      </c>
      <c r="G281" s="34"/>
      <c r="H281" s="34"/>
      <c r="I281" s="34"/>
      <c r="J281" s="34"/>
      <c r="K281" s="34"/>
      <c r="L281" s="34"/>
      <c r="M281" s="34"/>
      <c r="N281" s="34"/>
      <c r="O281" s="34"/>
    </row>
    <row r="282" spans="1:15" customFormat="1" ht="15" customHeight="1">
      <c r="A282" s="34"/>
      <c r="B282" s="605"/>
      <c r="C282" s="606"/>
      <c r="D282" s="606"/>
      <c r="E282" s="607"/>
      <c r="F282" s="607"/>
      <c r="G282" s="34"/>
      <c r="H282" s="34"/>
      <c r="I282" s="34"/>
      <c r="J282" s="34"/>
      <c r="K282" s="34"/>
      <c r="L282" s="34"/>
      <c r="M282" s="34"/>
      <c r="N282" s="34"/>
      <c r="O282" s="34"/>
    </row>
    <row r="283" spans="1:15" customFormat="1" ht="15" customHeight="1">
      <c r="A283" s="34"/>
      <c r="B283" s="605"/>
      <c r="C283" s="606"/>
      <c r="D283" s="606"/>
      <c r="E283" s="607"/>
      <c r="F283" s="607"/>
      <c r="G283" s="34"/>
      <c r="H283" s="34"/>
      <c r="I283" s="34"/>
      <c r="J283" s="34"/>
      <c r="K283" s="34"/>
      <c r="L283" s="34"/>
      <c r="M283" s="34"/>
      <c r="N283" s="34"/>
      <c r="O283" s="34"/>
    </row>
    <row r="284" spans="1:15" customFormat="1" ht="15" customHeight="1">
      <c r="A284" s="34"/>
      <c r="B284" s="605"/>
      <c r="C284" s="606"/>
      <c r="D284" s="606"/>
      <c r="E284" s="607"/>
      <c r="F284" s="607"/>
      <c r="G284" s="34"/>
      <c r="H284" s="34"/>
      <c r="I284" s="34"/>
      <c r="J284" s="34"/>
      <c r="K284" s="34"/>
      <c r="L284" s="34"/>
      <c r="M284" s="34"/>
      <c r="N284" s="34"/>
      <c r="O284" s="34"/>
    </row>
    <row r="286" spans="1:15" ht="28">
      <c r="B286" s="90" t="s">
        <v>515</v>
      </c>
    </row>
    <row r="288" spans="1:15" ht="28">
      <c r="B288" s="91" t="s">
        <v>516</v>
      </c>
      <c r="C288" s="92"/>
      <c r="D288" s="92"/>
      <c r="E288" s="228" t="s">
        <v>517</v>
      </c>
      <c r="F288" s="92"/>
      <c r="G288" s="93"/>
      <c r="H288" s="92"/>
    </row>
    <row r="290" spans="2:19" ht="23">
      <c r="B290" s="55" t="s">
        <v>425</v>
      </c>
    </row>
    <row r="291" spans="2:19">
      <c r="B291" s="86" t="s">
        <v>427</v>
      </c>
      <c r="C291" s="86"/>
      <c r="D291" s="86"/>
      <c r="E291" s="86"/>
      <c r="F291" s="86"/>
      <c r="G291" s="86" t="s">
        <v>428</v>
      </c>
      <c r="H291" s="86"/>
      <c r="I291" s="86"/>
      <c r="J291" s="86"/>
      <c r="K291" s="86"/>
      <c r="L291" s="86" t="s">
        <v>429</v>
      </c>
      <c r="M291" s="86"/>
      <c r="N291" s="86"/>
    </row>
    <row r="292" spans="2:19">
      <c r="B292" s="86"/>
      <c r="C292" s="52" t="s">
        <v>430</v>
      </c>
      <c r="D292" s="52" t="s">
        <v>431</v>
      </c>
      <c r="E292" s="52" t="s">
        <v>432</v>
      </c>
      <c r="F292" s="52" t="s">
        <v>433</v>
      </c>
      <c r="G292" s="86"/>
      <c r="H292" s="52" t="s">
        <v>430</v>
      </c>
      <c r="I292" s="52" t="s">
        <v>431</v>
      </c>
      <c r="J292" s="52" t="s">
        <v>432</v>
      </c>
      <c r="K292" s="52" t="s">
        <v>433</v>
      </c>
      <c r="L292" s="86"/>
      <c r="M292" s="52" t="s">
        <v>431</v>
      </c>
      <c r="N292" s="52" t="s">
        <v>432</v>
      </c>
    </row>
    <row r="293" spans="2:19" ht="15" customHeight="1">
      <c r="B293" s="605" t="s">
        <v>434</v>
      </c>
      <c r="C293" s="612">
        <v>40</v>
      </c>
      <c r="D293" s="602">
        <v>5</v>
      </c>
      <c r="E293" s="614" t="s">
        <v>518</v>
      </c>
      <c r="F293" s="602" t="s">
        <v>519</v>
      </c>
      <c r="G293" s="89" t="s">
        <v>520</v>
      </c>
      <c r="H293" s="59">
        <v>24</v>
      </c>
      <c r="I293" s="59">
        <v>3</v>
      </c>
      <c r="J293" s="58" t="s">
        <v>521</v>
      </c>
      <c r="K293" s="59" t="s">
        <v>446</v>
      </c>
      <c r="L293" s="89" t="s">
        <v>437</v>
      </c>
      <c r="M293" s="59" t="s">
        <v>464</v>
      </c>
      <c r="N293" s="58" t="s">
        <v>521</v>
      </c>
    </row>
    <row r="294" spans="2:19">
      <c r="B294" s="605"/>
      <c r="C294" s="613"/>
      <c r="D294" s="603"/>
      <c r="E294" s="615"/>
      <c r="F294" s="603"/>
      <c r="G294" s="89" t="s">
        <v>522</v>
      </c>
      <c r="H294" s="59">
        <v>16</v>
      </c>
      <c r="I294" s="59">
        <v>2</v>
      </c>
      <c r="J294" s="58" t="s">
        <v>523</v>
      </c>
      <c r="K294" s="59" t="s">
        <v>524</v>
      </c>
      <c r="L294" s="85" t="s">
        <v>452</v>
      </c>
      <c r="M294" s="59" t="s">
        <v>525</v>
      </c>
      <c r="N294" s="58" t="s">
        <v>523</v>
      </c>
    </row>
    <row r="297" spans="2:19" ht="23">
      <c r="B297" s="55" t="s">
        <v>443</v>
      </c>
    </row>
    <row r="298" spans="2:19">
      <c r="B298" s="86" t="s">
        <v>413</v>
      </c>
      <c r="C298" s="86"/>
      <c r="D298" s="86"/>
      <c r="E298" s="86"/>
      <c r="F298" s="86"/>
      <c r="G298" s="86" t="s">
        <v>427</v>
      </c>
      <c r="H298" s="86"/>
      <c r="I298" s="86"/>
      <c r="J298" s="86"/>
      <c r="K298" s="86"/>
      <c r="L298" s="86" t="s">
        <v>428</v>
      </c>
      <c r="M298" s="86"/>
      <c r="N298" s="86"/>
      <c r="O298" s="86"/>
      <c r="P298" s="86"/>
      <c r="Q298" s="86" t="s">
        <v>429</v>
      </c>
      <c r="R298" s="86"/>
      <c r="S298" s="86"/>
    </row>
    <row r="299" spans="2:19">
      <c r="B299" s="86"/>
      <c r="C299" s="52" t="s">
        <v>430</v>
      </c>
      <c r="D299" s="52" t="s">
        <v>431</v>
      </c>
      <c r="E299" s="52" t="s">
        <v>432</v>
      </c>
      <c r="F299" s="52" t="s">
        <v>433</v>
      </c>
      <c r="G299" s="86"/>
      <c r="H299" s="52" t="s">
        <v>430</v>
      </c>
      <c r="I299" s="52" t="s">
        <v>431</v>
      </c>
      <c r="J299" s="52" t="s">
        <v>432</v>
      </c>
      <c r="K299" s="52" t="s">
        <v>433</v>
      </c>
      <c r="L299" s="86"/>
      <c r="M299" s="52" t="s">
        <v>430</v>
      </c>
      <c r="N299" s="52" t="s">
        <v>431</v>
      </c>
      <c r="O299" s="52" t="s">
        <v>432</v>
      </c>
      <c r="P299" s="52" t="s">
        <v>433</v>
      </c>
      <c r="Q299" s="86"/>
      <c r="R299" s="52" t="s">
        <v>431</v>
      </c>
      <c r="S299" s="52" t="s">
        <v>432</v>
      </c>
    </row>
    <row r="300" spans="2:19" ht="15" customHeight="1">
      <c r="B300" s="605" t="s">
        <v>434</v>
      </c>
      <c r="C300" s="617">
        <v>40</v>
      </c>
      <c r="D300" s="606">
        <v>8</v>
      </c>
      <c r="E300" s="618" t="s">
        <v>526</v>
      </c>
      <c r="F300" s="606" t="s">
        <v>527</v>
      </c>
      <c r="G300" s="623" t="s">
        <v>528</v>
      </c>
      <c r="H300" s="602">
        <v>20</v>
      </c>
      <c r="I300" s="602">
        <v>4</v>
      </c>
      <c r="J300" s="619" t="s">
        <v>445</v>
      </c>
      <c r="K300" s="602" t="s">
        <v>446</v>
      </c>
      <c r="L300" s="622" t="s">
        <v>437</v>
      </c>
      <c r="M300" s="59">
        <v>10</v>
      </c>
      <c r="N300" s="59">
        <v>2</v>
      </c>
      <c r="O300" s="58" t="s">
        <v>449</v>
      </c>
      <c r="P300" s="58" t="s">
        <v>529</v>
      </c>
      <c r="Q300" s="622" t="s">
        <v>437</v>
      </c>
      <c r="R300" s="57" t="s">
        <v>450</v>
      </c>
      <c r="S300" s="58" t="s">
        <v>449</v>
      </c>
    </row>
    <row r="301" spans="2:19" ht="15" customHeight="1">
      <c r="B301" s="605"/>
      <c r="C301" s="617"/>
      <c r="D301" s="606"/>
      <c r="E301" s="618"/>
      <c r="F301" s="606"/>
      <c r="G301" s="603"/>
      <c r="H301" s="603"/>
      <c r="I301" s="603"/>
      <c r="J301" s="615"/>
      <c r="K301" s="603"/>
      <c r="L301" s="625"/>
      <c r="M301" s="59">
        <v>10</v>
      </c>
      <c r="N301" s="59">
        <v>2</v>
      </c>
      <c r="O301" s="58" t="s">
        <v>449</v>
      </c>
      <c r="P301" s="58" t="s">
        <v>529</v>
      </c>
      <c r="Q301" s="625"/>
      <c r="R301" s="57" t="s">
        <v>451</v>
      </c>
      <c r="S301" s="58" t="s">
        <v>449</v>
      </c>
    </row>
    <row r="302" spans="2:19" ht="15" customHeight="1">
      <c r="B302" s="605"/>
      <c r="C302" s="617"/>
      <c r="D302" s="606"/>
      <c r="E302" s="618"/>
      <c r="F302" s="606"/>
      <c r="G302" s="623" t="s">
        <v>530</v>
      </c>
      <c r="H302" s="602">
        <v>20</v>
      </c>
      <c r="I302" s="602">
        <v>4</v>
      </c>
      <c r="J302" s="619" t="s">
        <v>445</v>
      </c>
      <c r="K302" s="602" t="s">
        <v>446</v>
      </c>
      <c r="L302" s="620" t="s">
        <v>452</v>
      </c>
      <c r="M302" s="59">
        <v>10</v>
      </c>
      <c r="N302" s="59">
        <v>2</v>
      </c>
      <c r="O302" s="58" t="s">
        <v>449</v>
      </c>
      <c r="P302" s="58" t="s">
        <v>529</v>
      </c>
      <c r="Q302" s="620" t="s">
        <v>452</v>
      </c>
      <c r="R302" s="57" t="s">
        <v>453</v>
      </c>
      <c r="S302" s="58" t="s">
        <v>449</v>
      </c>
    </row>
    <row r="303" spans="2:19" ht="15" customHeight="1">
      <c r="B303" s="605"/>
      <c r="C303" s="617"/>
      <c r="D303" s="606"/>
      <c r="E303" s="618"/>
      <c r="F303" s="606"/>
      <c r="G303" s="624"/>
      <c r="H303" s="603"/>
      <c r="I303" s="603"/>
      <c r="J303" s="615"/>
      <c r="K303" s="603"/>
      <c r="L303" s="621"/>
      <c r="M303" s="59">
        <v>10</v>
      </c>
      <c r="N303" s="59">
        <v>2</v>
      </c>
      <c r="O303" s="58" t="s">
        <v>449</v>
      </c>
      <c r="P303" s="58" t="s">
        <v>529</v>
      </c>
      <c r="Q303" s="621"/>
      <c r="R303" s="57" t="s">
        <v>531</v>
      </c>
      <c r="S303" s="58" t="s">
        <v>449</v>
      </c>
    </row>
    <row r="306" spans="2:19" ht="25">
      <c r="B306" s="91" t="s">
        <v>532</v>
      </c>
      <c r="C306" s="92"/>
      <c r="D306" s="92"/>
      <c r="E306" s="228" t="s">
        <v>424</v>
      </c>
      <c r="F306" s="92"/>
      <c r="G306" s="91"/>
    </row>
    <row r="308" spans="2:19" ht="23">
      <c r="B308" s="55" t="s">
        <v>425</v>
      </c>
    </row>
    <row r="309" spans="2:19">
      <c r="B309" s="86" t="s">
        <v>427</v>
      </c>
      <c r="C309" s="86"/>
      <c r="D309" s="86"/>
      <c r="E309" s="86"/>
      <c r="F309" s="86"/>
      <c r="G309" s="86" t="s">
        <v>428</v>
      </c>
      <c r="H309" s="86"/>
      <c r="I309" s="86"/>
      <c r="J309" s="86"/>
      <c r="K309" s="86"/>
      <c r="L309" s="86" t="s">
        <v>429</v>
      </c>
      <c r="M309" s="86"/>
      <c r="N309" s="86"/>
      <c r="O309" s="36"/>
      <c r="P309" s="36"/>
      <c r="Q309" s="36"/>
      <c r="R309" s="36"/>
      <c r="S309" s="36"/>
    </row>
    <row r="310" spans="2:19">
      <c r="B310" s="86"/>
      <c r="C310" s="52" t="s">
        <v>430</v>
      </c>
      <c r="D310" s="52" t="s">
        <v>431</v>
      </c>
      <c r="E310" s="52" t="s">
        <v>432</v>
      </c>
      <c r="F310" s="52" t="s">
        <v>433</v>
      </c>
      <c r="G310" s="86"/>
      <c r="H310" s="52" t="s">
        <v>430</v>
      </c>
      <c r="I310" s="52" t="s">
        <v>431</v>
      </c>
      <c r="J310" s="52" t="s">
        <v>432</v>
      </c>
      <c r="K310" s="52" t="s">
        <v>433</v>
      </c>
      <c r="L310" s="86"/>
      <c r="M310" s="52" t="s">
        <v>431</v>
      </c>
      <c r="N310" s="52"/>
      <c r="O310" s="36"/>
      <c r="P310" s="36"/>
      <c r="Q310" s="36"/>
      <c r="R310" s="36"/>
      <c r="S310" s="36"/>
    </row>
    <row r="311" spans="2:19" ht="28">
      <c r="B311" s="605" t="s">
        <v>434</v>
      </c>
      <c r="C311" s="612">
        <v>32</v>
      </c>
      <c r="D311" s="602">
        <v>4</v>
      </c>
      <c r="E311" s="614" t="s">
        <v>458</v>
      </c>
      <c r="F311" s="602" t="s">
        <v>524</v>
      </c>
      <c r="G311" s="85" t="s">
        <v>533</v>
      </c>
      <c r="H311" s="59">
        <v>14</v>
      </c>
      <c r="I311" s="59">
        <v>2</v>
      </c>
      <c r="J311" s="58" t="s">
        <v>534</v>
      </c>
      <c r="K311" s="59" t="s">
        <v>459</v>
      </c>
      <c r="L311" s="89" t="s">
        <v>437</v>
      </c>
      <c r="M311" s="59" t="s">
        <v>450</v>
      </c>
      <c r="N311" s="58" t="s">
        <v>534</v>
      </c>
      <c r="O311" s="36"/>
      <c r="P311" s="36"/>
      <c r="Q311" s="36"/>
      <c r="R311" s="36"/>
      <c r="S311" s="36"/>
    </row>
    <row r="312" spans="2:19" ht="28">
      <c r="B312" s="605"/>
      <c r="C312" s="613"/>
      <c r="D312" s="603"/>
      <c r="E312" s="615"/>
      <c r="F312" s="603"/>
      <c r="G312" s="85" t="s">
        <v>535</v>
      </c>
      <c r="H312" s="59">
        <v>18</v>
      </c>
      <c r="I312" s="59">
        <v>3</v>
      </c>
      <c r="J312" s="58" t="s">
        <v>536</v>
      </c>
      <c r="K312" s="59" t="s">
        <v>439</v>
      </c>
      <c r="L312" s="85" t="s">
        <v>452</v>
      </c>
      <c r="M312" s="59" t="s">
        <v>537</v>
      </c>
      <c r="N312" s="58" t="s">
        <v>538</v>
      </c>
      <c r="O312" s="36"/>
      <c r="P312" s="36"/>
      <c r="Q312" s="36"/>
      <c r="R312" s="36"/>
      <c r="S312" s="36"/>
    </row>
    <row r="313" spans="2:19">
      <c r="B313" s="36"/>
      <c r="C313" s="36"/>
      <c r="D313" s="36"/>
      <c r="E313" s="36"/>
      <c r="F313" s="36"/>
      <c r="G313" s="36"/>
      <c r="H313" s="36"/>
      <c r="I313" s="36"/>
      <c r="J313" s="36"/>
      <c r="K313" s="36"/>
      <c r="L313" s="36"/>
      <c r="M313" s="36"/>
      <c r="N313" s="36"/>
      <c r="O313" s="36"/>
      <c r="P313" s="36"/>
      <c r="Q313" s="36"/>
      <c r="R313" s="36"/>
      <c r="S313" s="36"/>
    </row>
    <row r="314" spans="2:19" ht="23">
      <c r="B314" s="234" t="s">
        <v>500</v>
      </c>
      <c r="C314" s="36"/>
      <c r="D314" s="36"/>
      <c r="E314" s="36"/>
      <c r="F314" s="36"/>
      <c r="G314" s="36"/>
      <c r="H314" s="36"/>
      <c r="I314" s="36"/>
      <c r="J314" s="36"/>
      <c r="K314" s="36"/>
      <c r="L314" s="36"/>
      <c r="M314" s="36"/>
      <c r="N314" s="36"/>
      <c r="O314" s="36"/>
      <c r="P314" s="36"/>
      <c r="Q314" s="36"/>
      <c r="R314" s="36"/>
      <c r="S314" s="36"/>
    </row>
    <row r="315" spans="2:19">
      <c r="B315" s="86" t="s">
        <v>413</v>
      </c>
      <c r="C315" s="86"/>
      <c r="D315" s="86"/>
      <c r="E315" s="86"/>
      <c r="F315" s="86"/>
      <c r="G315" s="86" t="s">
        <v>427</v>
      </c>
      <c r="H315" s="86"/>
      <c r="I315" s="86"/>
      <c r="J315" s="86"/>
      <c r="K315" s="86"/>
      <c r="L315" s="86" t="s">
        <v>428</v>
      </c>
      <c r="M315" s="86"/>
      <c r="N315" s="86"/>
      <c r="O315" s="86"/>
      <c r="P315" s="86"/>
      <c r="Q315" s="86" t="s">
        <v>429</v>
      </c>
      <c r="R315" s="86"/>
      <c r="S315" s="86"/>
    </row>
    <row r="316" spans="2:19">
      <c r="B316" s="86"/>
      <c r="C316" s="52" t="s">
        <v>430</v>
      </c>
      <c r="D316" s="52" t="s">
        <v>431</v>
      </c>
      <c r="E316" s="52" t="s">
        <v>432</v>
      </c>
      <c r="F316" s="52" t="s">
        <v>433</v>
      </c>
      <c r="G316" s="86"/>
      <c r="H316" s="52" t="s">
        <v>430</v>
      </c>
      <c r="I316" s="52" t="s">
        <v>431</v>
      </c>
      <c r="J316" s="52" t="s">
        <v>432</v>
      </c>
      <c r="K316" s="52" t="s">
        <v>433</v>
      </c>
      <c r="L316" s="86"/>
      <c r="M316" s="52" t="s">
        <v>430</v>
      </c>
      <c r="N316" s="52" t="s">
        <v>431</v>
      </c>
      <c r="O316" s="52" t="s">
        <v>432</v>
      </c>
      <c r="P316" s="52" t="s">
        <v>433</v>
      </c>
      <c r="Q316" s="86"/>
      <c r="R316" s="52" t="s">
        <v>431</v>
      </c>
      <c r="S316" s="52" t="s">
        <v>432</v>
      </c>
    </row>
    <row r="317" spans="2:19" ht="15" customHeight="1">
      <c r="B317" s="605" t="s">
        <v>434</v>
      </c>
      <c r="C317" s="617">
        <v>32</v>
      </c>
      <c r="D317" s="606">
        <v>7</v>
      </c>
      <c r="E317" s="618" t="s">
        <v>539</v>
      </c>
      <c r="F317" s="606" t="s">
        <v>540</v>
      </c>
      <c r="G317" s="622" t="s">
        <v>447</v>
      </c>
      <c r="H317" s="602">
        <v>20</v>
      </c>
      <c r="I317" s="602">
        <v>4</v>
      </c>
      <c r="J317" s="619" t="s">
        <v>445</v>
      </c>
      <c r="K317" s="602" t="s">
        <v>446</v>
      </c>
      <c r="L317" s="622" t="s">
        <v>437</v>
      </c>
      <c r="M317" s="59">
        <v>10</v>
      </c>
      <c r="N317" s="59">
        <v>2</v>
      </c>
      <c r="O317" s="58" t="s">
        <v>449</v>
      </c>
      <c r="P317" s="58" t="s">
        <v>439</v>
      </c>
      <c r="Q317" s="622" t="s">
        <v>437</v>
      </c>
      <c r="R317" s="57" t="s">
        <v>450</v>
      </c>
      <c r="S317" s="58" t="s">
        <v>449</v>
      </c>
    </row>
    <row r="318" spans="2:19" ht="15" customHeight="1">
      <c r="B318" s="605"/>
      <c r="C318" s="617"/>
      <c r="D318" s="606"/>
      <c r="E318" s="618"/>
      <c r="F318" s="606"/>
      <c r="G318" s="601"/>
      <c r="H318" s="603"/>
      <c r="I318" s="603"/>
      <c r="J318" s="615"/>
      <c r="K318" s="603"/>
      <c r="L318" s="625"/>
      <c r="M318" s="59">
        <v>10</v>
      </c>
      <c r="N318" s="59">
        <v>2</v>
      </c>
      <c r="O318" s="58" t="s">
        <v>449</v>
      </c>
      <c r="P318" s="58" t="s">
        <v>439</v>
      </c>
      <c r="Q318" s="625"/>
      <c r="R318" s="57" t="s">
        <v>451</v>
      </c>
      <c r="S318" s="58" t="s">
        <v>449</v>
      </c>
    </row>
    <row r="319" spans="2:19" ht="15" customHeight="1">
      <c r="B319" s="605"/>
      <c r="C319" s="617"/>
      <c r="D319" s="606"/>
      <c r="E319" s="618"/>
      <c r="F319" s="606"/>
      <c r="G319" s="622" t="s">
        <v>541</v>
      </c>
      <c r="H319" s="602">
        <v>12</v>
      </c>
      <c r="I319" s="602">
        <v>3</v>
      </c>
      <c r="J319" s="619" t="s">
        <v>542</v>
      </c>
      <c r="K319" s="602" t="s">
        <v>459</v>
      </c>
      <c r="L319" s="620" t="s">
        <v>452</v>
      </c>
      <c r="M319" s="59">
        <v>10</v>
      </c>
      <c r="N319" s="59">
        <v>2</v>
      </c>
      <c r="O319" s="58" t="s">
        <v>449</v>
      </c>
      <c r="P319" s="58" t="s">
        <v>439</v>
      </c>
      <c r="Q319" s="620" t="s">
        <v>452</v>
      </c>
      <c r="R319" s="57" t="s">
        <v>453</v>
      </c>
      <c r="S319" s="58" t="s">
        <v>449</v>
      </c>
    </row>
    <row r="320" spans="2:19" ht="15" customHeight="1">
      <c r="B320" s="605"/>
      <c r="C320" s="617"/>
      <c r="D320" s="606"/>
      <c r="E320" s="618"/>
      <c r="F320" s="606"/>
      <c r="G320" s="601"/>
      <c r="H320" s="603"/>
      <c r="I320" s="603"/>
      <c r="J320" s="615"/>
      <c r="K320" s="603"/>
      <c r="L320" s="621"/>
      <c r="M320" s="87"/>
      <c r="N320" s="87"/>
      <c r="O320" s="88"/>
      <c r="P320" s="88"/>
      <c r="Q320" s="621"/>
      <c r="R320" s="57" t="s">
        <v>454</v>
      </c>
      <c r="S320" s="58" t="s">
        <v>455</v>
      </c>
    </row>
    <row r="321" spans="2:19">
      <c r="B321" s="36"/>
      <c r="C321" s="36"/>
      <c r="D321" s="36"/>
      <c r="E321" s="36"/>
      <c r="F321" s="36"/>
      <c r="G321" s="36"/>
      <c r="H321" s="36"/>
      <c r="I321" s="36"/>
      <c r="J321" s="36"/>
      <c r="K321" s="36"/>
      <c r="L321" s="36"/>
      <c r="M321" s="36"/>
      <c r="N321" s="36"/>
      <c r="O321" s="36"/>
      <c r="P321" s="36"/>
      <c r="Q321" s="36"/>
      <c r="R321" s="36"/>
      <c r="S321" s="36"/>
    </row>
    <row r="322" spans="2:19" ht="23">
      <c r="B322" s="234" t="s">
        <v>498</v>
      </c>
      <c r="C322" s="36"/>
      <c r="D322" s="36"/>
      <c r="E322" s="36"/>
      <c r="F322" s="36"/>
      <c r="G322" s="36"/>
      <c r="H322" s="36"/>
      <c r="I322" s="36"/>
      <c r="J322" s="36"/>
      <c r="K322" s="36"/>
      <c r="L322" s="36"/>
      <c r="M322" s="36"/>
      <c r="N322" s="36"/>
      <c r="O322" s="36"/>
      <c r="P322" s="36"/>
      <c r="Q322" s="36"/>
      <c r="R322" s="36"/>
      <c r="S322" s="36"/>
    </row>
    <row r="323" spans="2:19">
      <c r="B323" s="86" t="s">
        <v>413</v>
      </c>
      <c r="C323" s="86"/>
      <c r="D323" s="86"/>
      <c r="E323" s="86"/>
      <c r="F323" s="86"/>
      <c r="G323" s="86" t="s">
        <v>427</v>
      </c>
      <c r="H323" s="86"/>
      <c r="I323" s="86"/>
      <c r="J323" s="86"/>
      <c r="K323" s="86"/>
      <c r="L323" s="86" t="s">
        <v>428</v>
      </c>
      <c r="M323" s="86"/>
      <c r="N323" s="86"/>
      <c r="O323" s="86"/>
      <c r="P323" s="86"/>
      <c r="Q323" s="86" t="s">
        <v>429</v>
      </c>
      <c r="R323" s="86"/>
      <c r="S323" s="86"/>
    </row>
    <row r="324" spans="2:19">
      <c r="B324" s="86"/>
      <c r="C324" s="52" t="s">
        <v>430</v>
      </c>
      <c r="D324" s="52" t="s">
        <v>431</v>
      </c>
      <c r="E324" s="52" t="s">
        <v>432</v>
      </c>
      <c r="F324" s="52" t="s">
        <v>433</v>
      </c>
      <c r="G324" s="86"/>
      <c r="H324" s="52" t="s">
        <v>430</v>
      </c>
      <c r="I324" s="52" t="s">
        <v>431</v>
      </c>
      <c r="J324" s="52" t="s">
        <v>432</v>
      </c>
      <c r="K324" s="52" t="s">
        <v>433</v>
      </c>
      <c r="L324" s="86"/>
      <c r="M324" s="52" t="s">
        <v>430</v>
      </c>
      <c r="N324" s="52" t="s">
        <v>431</v>
      </c>
      <c r="O324" s="52" t="s">
        <v>432</v>
      </c>
      <c r="P324" s="52" t="s">
        <v>433</v>
      </c>
      <c r="Q324" s="86"/>
      <c r="R324" s="52" t="s">
        <v>431</v>
      </c>
      <c r="S324" s="52" t="s">
        <v>432</v>
      </c>
    </row>
    <row r="325" spans="2:19" ht="15" customHeight="1">
      <c r="B325" s="605" t="s">
        <v>434</v>
      </c>
      <c r="C325" s="617">
        <v>32</v>
      </c>
      <c r="D325" s="606">
        <v>6</v>
      </c>
      <c r="E325" s="618" t="s">
        <v>543</v>
      </c>
      <c r="F325" s="606" t="s">
        <v>524</v>
      </c>
      <c r="G325" s="622" t="s">
        <v>447</v>
      </c>
      <c r="H325" s="602">
        <v>20</v>
      </c>
      <c r="I325" s="602">
        <v>4</v>
      </c>
      <c r="J325" s="619" t="s">
        <v>445</v>
      </c>
      <c r="K325" s="602" t="s">
        <v>446</v>
      </c>
      <c r="L325" s="622" t="s">
        <v>437</v>
      </c>
      <c r="M325" s="59">
        <v>10</v>
      </c>
      <c r="N325" s="59">
        <v>2</v>
      </c>
      <c r="O325" s="58" t="s">
        <v>449</v>
      </c>
      <c r="P325" s="58" t="s">
        <v>439</v>
      </c>
      <c r="Q325" s="622" t="s">
        <v>437</v>
      </c>
      <c r="R325" s="57" t="s">
        <v>450</v>
      </c>
      <c r="S325" s="58" t="s">
        <v>449</v>
      </c>
    </row>
    <row r="326" spans="2:19" ht="15" customHeight="1">
      <c r="B326" s="605"/>
      <c r="C326" s="617"/>
      <c r="D326" s="606"/>
      <c r="E326" s="618"/>
      <c r="F326" s="606"/>
      <c r="G326" s="601"/>
      <c r="H326" s="603"/>
      <c r="I326" s="603"/>
      <c r="J326" s="615"/>
      <c r="K326" s="603"/>
      <c r="L326" s="625"/>
      <c r="M326" s="59">
        <v>10</v>
      </c>
      <c r="N326" s="59">
        <v>2</v>
      </c>
      <c r="O326" s="58" t="s">
        <v>449</v>
      </c>
      <c r="P326" s="58" t="s">
        <v>439</v>
      </c>
      <c r="Q326" s="625"/>
      <c r="R326" s="57" t="s">
        <v>451</v>
      </c>
      <c r="S326" s="58" t="s">
        <v>449</v>
      </c>
    </row>
    <row r="327" spans="2:19" ht="15" customHeight="1">
      <c r="B327" s="605"/>
      <c r="C327" s="617"/>
      <c r="D327" s="606"/>
      <c r="E327" s="618"/>
      <c r="F327" s="606"/>
      <c r="G327" s="622" t="s">
        <v>544</v>
      </c>
      <c r="H327" s="602">
        <v>12</v>
      </c>
      <c r="I327" s="602">
        <v>3</v>
      </c>
      <c r="J327" s="619" t="s">
        <v>542</v>
      </c>
      <c r="K327" s="602" t="s">
        <v>459</v>
      </c>
      <c r="L327" s="620" t="s">
        <v>452</v>
      </c>
      <c r="M327" s="59">
        <v>10</v>
      </c>
      <c r="N327" s="59">
        <v>2</v>
      </c>
      <c r="O327" s="58" t="s">
        <v>449</v>
      </c>
      <c r="P327" s="58" t="s">
        <v>439</v>
      </c>
      <c r="Q327" s="620" t="s">
        <v>452</v>
      </c>
      <c r="R327" s="57" t="s">
        <v>453</v>
      </c>
      <c r="S327" s="58" t="s">
        <v>449</v>
      </c>
    </row>
    <row r="328" spans="2:19" ht="15" customHeight="1">
      <c r="B328" s="605"/>
      <c r="C328" s="617"/>
      <c r="D328" s="606"/>
      <c r="E328" s="618"/>
      <c r="F328" s="606"/>
      <c r="G328" s="601"/>
      <c r="H328" s="603"/>
      <c r="I328" s="603"/>
      <c r="J328" s="615"/>
      <c r="K328" s="603"/>
      <c r="L328" s="621"/>
      <c r="M328" s="87"/>
      <c r="N328" s="87"/>
      <c r="O328" s="88"/>
      <c r="P328" s="88"/>
      <c r="Q328" s="621"/>
      <c r="R328" s="57" t="s">
        <v>454</v>
      </c>
      <c r="S328" s="58" t="s">
        <v>455</v>
      </c>
    </row>
  </sheetData>
  <mergeCells count="479">
    <mergeCell ref="B69:B70"/>
    <mergeCell ref="C69:C70"/>
    <mergeCell ref="D69:D70"/>
    <mergeCell ref="E69:E70"/>
    <mergeCell ref="F69:F70"/>
    <mergeCell ref="B75:B78"/>
    <mergeCell ref="C75:C78"/>
    <mergeCell ref="D75:D78"/>
    <mergeCell ref="E75:E78"/>
    <mergeCell ref="F75:F78"/>
    <mergeCell ref="L194:L197"/>
    <mergeCell ref="G196:G197"/>
    <mergeCell ref="H196:H197"/>
    <mergeCell ref="I196:I197"/>
    <mergeCell ref="J196:J197"/>
    <mergeCell ref="K196:K197"/>
    <mergeCell ref="B200:B203"/>
    <mergeCell ref="C200:C203"/>
    <mergeCell ref="D200:D203"/>
    <mergeCell ref="E200:E203"/>
    <mergeCell ref="F200:F203"/>
    <mergeCell ref="G200:G201"/>
    <mergeCell ref="H200:H201"/>
    <mergeCell ref="I200:I201"/>
    <mergeCell ref="J200:J201"/>
    <mergeCell ref="K200:K201"/>
    <mergeCell ref="L200:L203"/>
    <mergeCell ref="G202:G203"/>
    <mergeCell ref="H202:H203"/>
    <mergeCell ref="I202:I203"/>
    <mergeCell ref="J202:J203"/>
    <mergeCell ref="K202:K203"/>
    <mergeCell ref="B194:B197"/>
    <mergeCell ref="C194:C197"/>
    <mergeCell ref="D194:D197"/>
    <mergeCell ref="E194:E197"/>
    <mergeCell ref="F194:F197"/>
    <mergeCell ref="G194:G195"/>
    <mergeCell ref="H194:H195"/>
    <mergeCell ref="I194:I195"/>
    <mergeCell ref="J194:J195"/>
    <mergeCell ref="K179:K180"/>
    <mergeCell ref="D179:D182"/>
    <mergeCell ref="E179:E182"/>
    <mergeCell ref="F179:F182"/>
    <mergeCell ref="G179:G180"/>
    <mergeCell ref="H179:H180"/>
    <mergeCell ref="I179:I180"/>
    <mergeCell ref="J179:J180"/>
    <mergeCell ref="K194:K195"/>
    <mergeCell ref="K188:K189"/>
    <mergeCell ref="L188:L191"/>
    <mergeCell ref="G190:G191"/>
    <mergeCell ref="H190:H191"/>
    <mergeCell ref="I190:I191"/>
    <mergeCell ref="J190:J191"/>
    <mergeCell ref="K190:K191"/>
    <mergeCell ref="B179:B182"/>
    <mergeCell ref="C179:C182"/>
    <mergeCell ref="B188:B191"/>
    <mergeCell ref="C188:C191"/>
    <mergeCell ref="D188:D191"/>
    <mergeCell ref="E188:E191"/>
    <mergeCell ref="F188:F191"/>
    <mergeCell ref="G188:G189"/>
    <mergeCell ref="H188:H189"/>
    <mergeCell ref="I188:I189"/>
    <mergeCell ref="J188:J189"/>
    <mergeCell ref="K173:K174"/>
    <mergeCell ref="L173:L176"/>
    <mergeCell ref="G175:G176"/>
    <mergeCell ref="H175:H176"/>
    <mergeCell ref="I175:I176"/>
    <mergeCell ref="J175:J176"/>
    <mergeCell ref="K175:K176"/>
    <mergeCell ref="L179:L182"/>
    <mergeCell ref="G181:G182"/>
    <mergeCell ref="H181:H182"/>
    <mergeCell ref="I181:I182"/>
    <mergeCell ref="J181:J182"/>
    <mergeCell ref="K181:K182"/>
    <mergeCell ref="B173:B176"/>
    <mergeCell ref="C173:C176"/>
    <mergeCell ref="D173:D176"/>
    <mergeCell ref="E173:E176"/>
    <mergeCell ref="F173:F176"/>
    <mergeCell ref="G173:G174"/>
    <mergeCell ref="H173:H174"/>
    <mergeCell ref="I173:I174"/>
    <mergeCell ref="J173:J174"/>
    <mergeCell ref="B167:B170"/>
    <mergeCell ref="C167:C170"/>
    <mergeCell ref="D167:D170"/>
    <mergeCell ref="E167:E170"/>
    <mergeCell ref="F167:F170"/>
    <mergeCell ref="G167:G168"/>
    <mergeCell ref="H167:H168"/>
    <mergeCell ref="I167:I168"/>
    <mergeCell ref="N153:N156"/>
    <mergeCell ref="J167:J168"/>
    <mergeCell ref="K167:K168"/>
    <mergeCell ref="L167:L170"/>
    <mergeCell ref="G169:G170"/>
    <mergeCell ref="H169:H170"/>
    <mergeCell ref="I169:I170"/>
    <mergeCell ref="J169:J170"/>
    <mergeCell ref="K169:K170"/>
    <mergeCell ref="O153:O156"/>
    <mergeCell ref="P153:P156"/>
    <mergeCell ref="B159:B162"/>
    <mergeCell ref="C159:C162"/>
    <mergeCell ref="D159:D162"/>
    <mergeCell ref="E159:E162"/>
    <mergeCell ref="F159:F162"/>
    <mergeCell ref="G159:G162"/>
    <mergeCell ref="K159:K162"/>
    <mergeCell ref="L159:L162"/>
    <mergeCell ref="M159:M162"/>
    <mergeCell ref="N159:N162"/>
    <mergeCell ref="O159:O162"/>
    <mergeCell ref="P159:P162"/>
    <mergeCell ref="B153:B156"/>
    <mergeCell ref="C153:C156"/>
    <mergeCell ref="D153:D156"/>
    <mergeCell ref="E153:E156"/>
    <mergeCell ref="F153:F156"/>
    <mergeCell ref="G153:G156"/>
    <mergeCell ref="K153:K156"/>
    <mergeCell ref="L153:L156"/>
    <mergeCell ref="M153:M156"/>
    <mergeCell ref="Q57:Q58"/>
    <mergeCell ref="G59:G60"/>
    <mergeCell ref="H59:H60"/>
    <mergeCell ref="I59:I60"/>
    <mergeCell ref="J59:J60"/>
    <mergeCell ref="K59:K60"/>
    <mergeCell ref="L59:L60"/>
    <mergeCell ref="Q59:Q60"/>
    <mergeCell ref="P91:P94"/>
    <mergeCell ref="Q75:Q76"/>
    <mergeCell ref="G77:G78"/>
    <mergeCell ref="H77:H78"/>
    <mergeCell ref="B49:B52"/>
    <mergeCell ref="C49:C52"/>
    <mergeCell ref="D49:D52"/>
    <mergeCell ref="E49:E52"/>
    <mergeCell ref="F49:F52"/>
    <mergeCell ref="B57:B60"/>
    <mergeCell ref="C57:C60"/>
    <mergeCell ref="D57:D60"/>
    <mergeCell ref="E57:E60"/>
    <mergeCell ref="F57:F60"/>
    <mergeCell ref="B97:B100"/>
    <mergeCell ref="C97:C100"/>
    <mergeCell ref="D97:D100"/>
    <mergeCell ref="E97:E100"/>
    <mergeCell ref="Q317:Q318"/>
    <mergeCell ref="B211:B213"/>
    <mergeCell ref="C211:C213"/>
    <mergeCell ref="D211:D213"/>
    <mergeCell ref="E211:E213"/>
    <mergeCell ref="F211:F213"/>
    <mergeCell ref="L230:L233"/>
    <mergeCell ref="B230:B233"/>
    <mergeCell ref="C230:C233"/>
    <mergeCell ref="D230:D233"/>
    <mergeCell ref="E230:E233"/>
    <mergeCell ref="F230:F233"/>
    <mergeCell ref="G230:G231"/>
    <mergeCell ref="H230:H231"/>
    <mergeCell ref="I230:I231"/>
    <mergeCell ref="J230:J231"/>
    <mergeCell ref="K230:K231"/>
    <mergeCell ref="G232:G233"/>
    <mergeCell ref="H232:H233"/>
    <mergeCell ref="I232:I233"/>
    <mergeCell ref="C31:C32"/>
    <mergeCell ref="C33:C39"/>
    <mergeCell ref="J31:J32"/>
    <mergeCell ref="L317:L318"/>
    <mergeCell ref="D91:D94"/>
    <mergeCell ref="E91:E94"/>
    <mergeCell ref="F91:F94"/>
    <mergeCell ref="L300:L301"/>
    <mergeCell ref="K57:K58"/>
    <mergeCell ref="L57:L58"/>
    <mergeCell ref="G49:G51"/>
    <mergeCell ref="H49:H51"/>
    <mergeCell ref="I49:I51"/>
    <mergeCell ref="J49:J51"/>
    <mergeCell ref="K49:K51"/>
    <mergeCell ref="L49:L51"/>
    <mergeCell ref="F97:F100"/>
    <mergeCell ref="G97:G100"/>
    <mergeCell ref="K97:K100"/>
    <mergeCell ref="B102:I102"/>
    <mergeCell ref="G91:G94"/>
    <mergeCell ref="I317:I318"/>
    <mergeCell ref="K31:N31"/>
    <mergeCell ref="J33:J39"/>
    <mergeCell ref="D31:G31"/>
    <mergeCell ref="K91:K94"/>
    <mergeCell ref="L91:L94"/>
    <mergeCell ref="M91:M94"/>
    <mergeCell ref="N91:N94"/>
    <mergeCell ref="O91:O94"/>
    <mergeCell ref="G57:G58"/>
    <mergeCell ref="H57:H58"/>
    <mergeCell ref="I57:I58"/>
    <mergeCell ref="J57:J58"/>
    <mergeCell ref="I77:I78"/>
    <mergeCell ref="J77:J78"/>
    <mergeCell ref="K77:K78"/>
    <mergeCell ref="G75:G76"/>
    <mergeCell ref="H75:H76"/>
    <mergeCell ref="I75:I76"/>
    <mergeCell ref="J75:J76"/>
    <mergeCell ref="K75:K76"/>
    <mergeCell ref="L75:L76"/>
    <mergeCell ref="J232:J233"/>
    <mergeCell ref="K232:K233"/>
    <mergeCell ref="L224:L227"/>
    <mergeCell ref="G226:G227"/>
    <mergeCell ref="H226:H227"/>
    <mergeCell ref="I226:I227"/>
    <mergeCell ref="J226:J227"/>
    <mergeCell ref="K226:K227"/>
    <mergeCell ref="D216:D218"/>
    <mergeCell ref="E216:E218"/>
    <mergeCell ref="F216:F218"/>
    <mergeCell ref="G216:G218"/>
    <mergeCell ref="K224:K225"/>
    <mergeCell ref="E224:E227"/>
    <mergeCell ref="F224:F227"/>
    <mergeCell ref="G224:G225"/>
    <mergeCell ref="H224:H225"/>
    <mergeCell ref="I224:I225"/>
    <mergeCell ref="J224:J225"/>
    <mergeCell ref="L97:L100"/>
    <mergeCell ref="M97:M100"/>
    <mergeCell ref="N97:N100"/>
    <mergeCell ref="Q325:Q326"/>
    <mergeCell ref="G327:G328"/>
    <mergeCell ref="H327:H328"/>
    <mergeCell ref="I327:I328"/>
    <mergeCell ref="J327:J328"/>
    <mergeCell ref="K327:K328"/>
    <mergeCell ref="L327:L328"/>
    <mergeCell ref="Q327:Q328"/>
    <mergeCell ref="G325:G326"/>
    <mergeCell ref="H325:H326"/>
    <mergeCell ref="I325:I326"/>
    <mergeCell ref="J325:J326"/>
    <mergeCell ref="K325:K326"/>
    <mergeCell ref="L325:L326"/>
    <mergeCell ref="G319:G320"/>
    <mergeCell ref="H319:H320"/>
    <mergeCell ref="I319:I320"/>
    <mergeCell ref="J319:J320"/>
    <mergeCell ref="K319:K320"/>
    <mergeCell ref="L319:L320"/>
    <mergeCell ref="Q300:Q301"/>
    <mergeCell ref="G302:G303"/>
    <mergeCell ref="H302:H303"/>
    <mergeCell ref="I302:I303"/>
    <mergeCell ref="J302:J303"/>
    <mergeCell ref="K302:K303"/>
    <mergeCell ref="L302:L303"/>
    <mergeCell ref="Q302:Q303"/>
    <mergeCell ref="G300:G301"/>
    <mergeCell ref="H300:H301"/>
    <mergeCell ref="I300:I301"/>
    <mergeCell ref="J300:J301"/>
    <mergeCell ref="K300:K301"/>
    <mergeCell ref="J317:J318"/>
    <mergeCell ref="K317:K318"/>
    <mergeCell ref="Q319:Q320"/>
    <mergeCell ref="G317:G318"/>
    <mergeCell ref="H317:H318"/>
    <mergeCell ref="O97:O100"/>
    <mergeCell ref="P97:P100"/>
    <mergeCell ref="B91:B94"/>
    <mergeCell ref="C91:C94"/>
    <mergeCell ref="G119:G122"/>
    <mergeCell ref="K119:K122"/>
    <mergeCell ref="L119:L122"/>
    <mergeCell ref="M119:M122"/>
    <mergeCell ref="N119:N122"/>
    <mergeCell ref="O119:O122"/>
    <mergeCell ref="P119:P122"/>
    <mergeCell ref="B113:B116"/>
    <mergeCell ref="C113:C116"/>
    <mergeCell ref="D113:D116"/>
    <mergeCell ref="E113:E116"/>
    <mergeCell ref="F113:F116"/>
    <mergeCell ref="G113:G116"/>
    <mergeCell ref="K113:K116"/>
    <mergeCell ref="L113:L116"/>
    <mergeCell ref="M113:M116"/>
    <mergeCell ref="P107:P110"/>
    <mergeCell ref="N113:N116"/>
    <mergeCell ref="O113:O116"/>
    <mergeCell ref="P113:P116"/>
    <mergeCell ref="B119:B122"/>
    <mergeCell ref="C119:C122"/>
    <mergeCell ref="D119:D122"/>
    <mergeCell ref="E119:E122"/>
    <mergeCell ref="F119:F122"/>
    <mergeCell ref="D107:D110"/>
    <mergeCell ref="E107:E110"/>
    <mergeCell ref="F107:F110"/>
    <mergeCell ref="G107:G110"/>
    <mergeCell ref="K107:K110"/>
    <mergeCell ref="L107:L110"/>
    <mergeCell ref="M107:M110"/>
    <mergeCell ref="N107:N110"/>
    <mergeCell ref="O107:O110"/>
    <mergeCell ref="B325:B328"/>
    <mergeCell ref="C325:C328"/>
    <mergeCell ref="D325:D328"/>
    <mergeCell ref="E325:E328"/>
    <mergeCell ref="F325:F328"/>
    <mergeCell ref="B311:B312"/>
    <mergeCell ref="C311:C312"/>
    <mergeCell ref="D311:D312"/>
    <mergeCell ref="E311:E312"/>
    <mergeCell ref="F311:F312"/>
    <mergeCell ref="B317:B320"/>
    <mergeCell ref="C317:C320"/>
    <mergeCell ref="D317:D320"/>
    <mergeCell ref="E317:E320"/>
    <mergeCell ref="F317:F320"/>
    <mergeCell ref="B300:B303"/>
    <mergeCell ref="C300:C303"/>
    <mergeCell ref="G211:G213"/>
    <mergeCell ref="B136:B139"/>
    <mergeCell ref="C136:C139"/>
    <mergeCell ref="D136:D139"/>
    <mergeCell ref="E136:E139"/>
    <mergeCell ref="F136:F139"/>
    <mergeCell ref="D300:D303"/>
    <mergeCell ref="E300:E303"/>
    <mergeCell ref="F300:F303"/>
    <mergeCell ref="B142:B145"/>
    <mergeCell ref="C142:C145"/>
    <mergeCell ref="D142:D145"/>
    <mergeCell ref="E142:E145"/>
    <mergeCell ref="F142:F145"/>
    <mergeCell ref="B281:B284"/>
    <mergeCell ref="C281:C284"/>
    <mergeCell ref="D281:D284"/>
    <mergeCell ref="E281:E284"/>
    <mergeCell ref="F281:F284"/>
    <mergeCell ref="B224:B227"/>
    <mergeCell ref="C224:C227"/>
    <mergeCell ref="D224:D227"/>
    <mergeCell ref="L136:L139"/>
    <mergeCell ref="K138:K139"/>
    <mergeCell ref="H136:H137"/>
    <mergeCell ref="I136:I137"/>
    <mergeCell ref="G142:G143"/>
    <mergeCell ref="B293:B294"/>
    <mergeCell ref="C293:C294"/>
    <mergeCell ref="D293:D294"/>
    <mergeCell ref="G136:G137"/>
    <mergeCell ref="G138:G139"/>
    <mergeCell ref="B216:B218"/>
    <mergeCell ref="C216:C218"/>
    <mergeCell ref="E293:E294"/>
    <mergeCell ref="F293:F294"/>
    <mergeCell ref="E247:E249"/>
    <mergeCell ref="F247:F249"/>
    <mergeCell ref="G247:G249"/>
    <mergeCell ref="B252:B254"/>
    <mergeCell ref="C252:C254"/>
    <mergeCell ref="D252:D254"/>
    <mergeCell ref="E252:E254"/>
    <mergeCell ref="F252:F254"/>
    <mergeCell ref="G252:G254"/>
    <mergeCell ref="B260:B263"/>
    <mergeCell ref="K130:K131"/>
    <mergeCell ref="G132:G133"/>
    <mergeCell ref="H132:H133"/>
    <mergeCell ref="I132:I133"/>
    <mergeCell ref="J132:J133"/>
    <mergeCell ref="K132:K133"/>
    <mergeCell ref="K136:K137"/>
    <mergeCell ref="I130:I131"/>
    <mergeCell ref="J130:J131"/>
    <mergeCell ref="L260:L263"/>
    <mergeCell ref="H262:H263"/>
    <mergeCell ref="I262:I263"/>
    <mergeCell ref="B125:I125"/>
    <mergeCell ref="B107:B110"/>
    <mergeCell ref="C107:C110"/>
    <mergeCell ref="B130:B133"/>
    <mergeCell ref="C130:C133"/>
    <mergeCell ref="D130:D133"/>
    <mergeCell ref="E130:E133"/>
    <mergeCell ref="F130:F133"/>
    <mergeCell ref="B242:B244"/>
    <mergeCell ref="C242:C244"/>
    <mergeCell ref="D242:D244"/>
    <mergeCell ref="E242:E244"/>
    <mergeCell ref="F242:F244"/>
    <mergeCell ref="G242:G244"/>
    <mergeCell ref="B247:B249"/>
    <mergeCell ref="C247:C249"/>
    <mergeCell ref="D247:D249"/>
    <mergeCell ref="H260:H261"/>
    <mergeCell ref="I260:I261"/>
    <mergeCell ref="H142:H143"/>
    <mergeCell ref="I142:I143"/>
    <mergeCell ref="B2:O2"/>
    <mergeCell ref="B3:O3"/>
    <mergeCell ref="B25:H27"/>
    <mergeCell ref="B8:H12"/>
    <mergeCell ref="B13:H16"/>
    <mergeCell ref="B17:H24"/>
    <mergeCell ref="K142:K143"/>
    <mergeCell ref="L142:L145"/>
    <mergeCell ref="G144:G145"/>
    <mergeCell ref="H144:H145"/>
    <mergeCell ref="I144:I145"/>
    <mergeCell ref="J144:J145"/>
    <mergeCell ref="K144:K145"/>
    <mergeCell ref="J136:J137"/>
    <mergeCell ref="H138:H139"/>
    <mergeCell ref="I138:I139"/>
    <mergeCell ref="J138:J139"/>
    <mergeCell ref="G130:G131"/>
    <mergeCell ref="H130:H131"/>
    <mergeCell ref="B101:I101"/>
    <mergeCell ref="B123:I123"/>
    <mergeCell ref="B124:I124"/>
    <mergeCell ref="L130:L133"/>
    <mergeCell ref="J142:J143"/>
    <mergeCell ref="J262:J263"/>
    <mergeCell ref="K262:K263"/>
    <mergeCell ref="B266:B269"/>
    <mergeCell ref="C266:C269"/>
    <mergeCell ref="D266:D269"/>
    <mergeCell ref="E266:E269"/>
    <mergeCell ref="F266:F269"/>
    <mergeCell ref="G266:G267"/>
    <mergeCell ref="H266:H267"/>
    <mergeCell ref="I266:I267"/>
    <mergeCell ref="J266:J267"/>
    <mergeCell ref="K266:K267"/>
    <mergeCell ref="C260:C263"/>
    <mergeCell ref="D260:D263"/>
    <mergeCell ref="E260:E263"/>
    <mergeCell ref="F260:F263"/>
    <mergeCell ref="G260:G261"/>
    <mergeCell ref="G262:G263"/>
    <mergeCell ref="J260:J261"/>
    <mergeCell ref="K260:K261"/>
    <mergeCell ref="L266:L269"/>
    <mergeCell ref="G268:G269"/>
    <mergeCell ref="H268:H269"/>
    <mergeCell ref="I268:I269"/>
    <mergeCell ref="J268:J269"/>
    <mergeCell ref="K268:K269"/>
    <mergeCell ref="B272:B275"/>
    <mergeCell ref="C272:C275"/>
    <mergeCell ref="D272:D275"/>
    <mergeCell ref="E272:E275"/>
    <mergeCell ref="F272:F275"/>
    <mergeCell ref="G272:G273"/>
    <mergeCell ref="H272:H273"/>
    <mergeCell ref="I272:I273"/>
    <mergeCell ref="J272:J273"/>
    <mergeCell ref="K272:K273"/>
    <mergeCell ref="L272:L275"/>
    <mergeCell ref="G274:G275"/>
    <mergeCell ref="H274:H275"/>
    <mergeCell ref="I274:I275"/>
    <mergeCell ref="J274:J275"/>
    <mergeCell ref="K274:K275"/>
  </mergeCells>
  <phoneticPr fontId="7" type="noConversion"/>
  <hyperlinks>
    <hyperlink ref="J4" location="Index!A1" display="Back to Index" xr:uid="{91EF2BE5-CBFF-48E3-8CC7-14F1665399A7}"/>
    <hyperlink ref="K4" location="'Events 2025-26'!A1" display="Back to Calendar" xr:uid="{813F6782-FDA0-4756-9BDC-9504B5E1DFB7}"/>
    <hyperlink ref="L4" location="'Competition Pathway'!A1" display="Back to Pathway" xr:uid="{B9867EC0-FD7A-4D7B-A684-E484320C240B}"/>
  </hyperlinks>
  <pageMargins left="0.7" right="0.7" top="0.75" bottom="0.75" header="0.3" footer="0.3"/>
  <pageSetup orientation="portrait" r:id="rId1"/>
  <ignoredErrors>
    <ignoredError sqref="G46 G54 S60 N49:N52" numberStoredAsText="1"/>
    <ignoredError sqref="J49" twoDigitTextYear="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C1176-1D0A-48A5-8B61-C01F4F979B40}">
  <sheetPr codeName="Sheet16">
    <tabColor theme="0" tint="-0.249977111117893"/>
    <pageSetUpPr fitToPage="1"/>
  </sheetPr>
  <dimension ref="A1:L27"/>
  <sheetViews>
    <sheetView showGridLines="0" zoomScaleNormal="100" workbookViewId="0">
      <selection activeCell="J4" sqref="J4"/>
    </sheetView>
  </sheetViews>
  <sheetFormatPr defaultColWidth="11.453125" defaultRowHeight="14.5"/>
  <cols>
    <col min="1" max="1" width="11.453125" customWidth="1"/>
    <col min="2" max="12" width="14.453125" customWidth="1"/>
  </cols>
  <sheetData>
    <row r="1" spans="1:12" ht="30" customHeight="1">
      <c r="A1" s="40"/>
      <c r="B1" s="39"/>
      <c r="C1" s="39"/>
      <c r="D1" s="40"/>
      <c r="E1" s="40"/>
      <c r="F1" s="40"/>
      <c r="G1" s="40"/>
      <c r="H1" s="40"/>
      <c r="I1" s="40"/>
      <c r="J1" s="40"/>
      <c r="K1" s="40"/>
      <c r="L1" s="40"/>
    </row>
    <row r="2" spans="1:12" ht="30" customHeight="1">
      <c r="A2" s="40"/>
      <c r="B2" s="645" t="s">
        <v>545</v>
      </c>
      <c r="C2" s="645"/>
      <c r="D2" s="645"/>
      <c r="E2" s="645"/>
      <c r="F2" s="645"/>
      <c r="G2" s="645"/>
      <c r="H2" s="645"/>
      <c r="I2" s="645"/>
      <c r="J2" s="645"/>
      <c r="K2" s="645"/>
      <c r="L2" s="645"/>
    </row>
    <row r="3" spans="1:12" ht="30" customHeight="1">
      <c r="A3" s="40"/>
      <c r="B3" s="646" t="s">
        <v>546</v>
      </c>
      <c r="C3" s="646"/>
      <c r="D3" s="646"/>
      <c r="E3" s="646"/>
      <c r="F3" s="646"/>
      <c r="G3" s="646"/>
      <c r="H3" s="646"/>
      <c r="I3" s="646"/>
      <c r="J3" s="646"/>
      <c r="K3" s="646"/>
      <c r="L3" s="646"/>
    </row>
    <row r="4" spans="1:12" ht="30" customHeight="1">
      <c r="A4" s="40"/>
      <c r="B4" s="39"/>
      <c r="C4" s="39"/>
      <c r="D4" s="40"/>
      <c r="E4" s="40"/>
      <c r="F4" s="40"/>
      <c r="G4" s="40"/>
      <c r="H4" s="40"/>
      <c r="I4" s="40"/>
      <c r="J4" s="380" t="s">
        <v>80</v>
      </c>
      <c r="K4" s="40"/>
    </row>
    <row r="5" spans="1:12" ht="30" customHeight="1">
      <c r="B5" s="71" t="s">
        <v>25</v>
      </c>
    </row>
    <row r="6" spans="1:12" ht="30" customHeight="1">
      <c r="A6" s="34"/>
      <c r="B6" s="34"/>
      <c r="C6" s="34"/>
      <c r="D6" s="34"/>
      <c r="E6" s="34"/>
      <c r="F6" s="34"/>
      <c r="G6" s="34"/>
      <c r="H6" s="34"/>
      <c r="I6" s="34"/>
    </row>
    <row r="7" spans="1:12" ht="15" customHeight="1">
      <c r="A7" s="34"/>
      <c r="B7" s="72" t="s">
        <v>547</v>
      </c>
      <c r="C7" s="72" t="s">
        <v>548</v>
      </c>
      <c r="D7" s="72" t="s">
        <v>549</v>
      </c>
      <c r="E7" s="72" t="s">
        <v>550</v>
      </c>
      <c r="F7" s="72" t="s">
        <v>551</v>
      </c>
      <c r="G7" s="94" t="s">
        <v>552</v>
      </c>
      <c r="H7" s="94" t="s">
        <v>553</v>
      </c>
      <c r="I7" s="34"/>
      <c r="J7" s="34"/>
      <c r="K7" s="34"/>
    </row>
    <row r="8" spans="1:12" ht="15" customHeight="1">
      <c r="A8" s="34"/>
      <c r="B8" s="642" t="s">
        <v>554</v>
      </c>
      <c r="C8" s="642"/>
      <c r="D8" s="279"/>
      <c r="E8" s="276"/>
      <c r="F8" s="276"/>
      <c r="G8" s="276"/>
      <c r="H8" s="642" t="s">
        <v>555</v>
      </c>
    </row>
    <row r="9" spans="1:12" ht="15" customHeight="1">
      <c r="A9" s="34"/>
      <c r="B9" s="643"/>
      <c r="C9" s="643"/>
      <c r="D9" s="280"/>
      <c r="E9" s="277"/>
      <c r="F9" s="277"/>
      <c r="G9" s="277"/>
      <c r="H9" s="643"/>
    </row>
    <row r="10" spans="1:12">
      <c r="A10" s="34"/>
      <c r="B10" s="644"/>
      <c r="C10" s="644"/>
      <c r="D10" s="281"/>
      <c r="E10" s="278"/>
      <c r="F10" s="278"/>
      <c r="G10" s="278"/>
      <c r="H10" s="644"/>
    </row>
    <row r="11" spans="1:12">
      <c r="A11" s="34"/>
      <c r="B11" s="642" t="s">
        <v>556</v>
      </c>
      <c r="C11" s="642" t="s">
        <v>557</v>
      </c>
      <c r="D11" s="279"/>
      <c r="E11" s="642" t="s">
        <v>558</v>
      </c>
      <c r="F11" s="642" t="s">
        <v>559</v>
      </c>
      <c r="G11" s="276"/>
      <c r="H11" s="276"/>
    </row>
    <row r="12" spans="1:12">
      <c r="A12" s="34"/>
      <c r="B12" s="643"/>
      <c r="C12" s="643"/>
      <c r="D12" s="280"/>
      <c r="E12" s="643"/>
      <c r="F12" s="643"/>
      <c r="G12" s="277"/>
      <c r="H12" s="277"/>
    </row>
    <row r="13" spans="1:12" ht="48.75" customHeight="1">
      <c r="A13" s="34"/>
      <c r="B13" s="644"/>
      <c r="C13" s="644"/>
      <c r="D13" s="281"/>
      <c r="E13" s="644"/>
      <c r="F13" s="644"/>
      <c r="G13" s="278"/>
      <c r="H13" s="278"/>
    </row>
    <row r="14" spans="1:12" ht="15" customHeight="1">
      <c r="A14" s="34"/>
      <c r="B14" s="642" t="s">
        <v>93</v>
      </c>
      <c r="C14" s="642" t="s">
        <v>93</v>
      </c>
      <c r="D14" s="279" t="s">
        <v>93</v>
      </c>
      <c r="E14" s="276" t="s">
        <v>93</v>
      </c>
      <c r="F14" s="276" t="s">
        <v>93</v>
      </c>
      <c r="G14" s="282"/>
      <c r="H14" s="276" t="s">
        <v>93</v>
      </c>
    </row>
    <row r="15" spans="1:12" ht="15" customHeight="1">
      <c r="A15" s="34"/>
      <c r="B15" s="643"/>
      <c r="C15" s="643"/>
      <c r="D15" s="280"/>
      <c r="E15" s="277"/>
      <c r="F15" s="277"/>
      <c r="G15" s="282"/>
      <c r="H15" s="277"/>
    </row>
    <row r="16" spans="1:12" ht="15" customHeight="1">
      <c r="A16" s="34"/>
      <c r="B16" s="644"/>
      <c r="C16" s="644"/>
      <c r="D16" s="281"/>
      <c r="E16" s="278"/>
      <c r="F16" s="278"/>
      <c r="G16" s="282"/>
      <c r="H16" s="278"/>
    </row>
    <row r="17" spans="1:10" ht="15" customHeight="1">
      <c r="A17" s="34"/>
      <c r="B17" s="642" t="s">
        <v>560</v>
      </c>
      <c r="C17" s="642"/>
      <c r="D17" s="279"/>
      <c r="E17" s="647" t="s">
        <v>561</v>
      </c>
      <c r="F17" s="647" t="s">
        <v>561</v>
      </c>
      <c r="G17" s="647" t="s">
        <v>562</v>
      </c>
      <c r="H17" s="647" t="s">
        <v>562</v>
      </c>
    </row>
    <row r="18" spans="1:10" ht="15" customHeight="1">
      <c r="A18" s="34"/>
      <c r="B18" s="643"/>
      <c r="C18" s="643"/>
      <c r="D18" s="280"/>
      <c r="E18" s="648"/>
      <c r="F18" s="648"/>
      <c r="G18" s="648"/>
      <c r="H18" s="648"/>
    </row>
    <row r="19" spans="1:10" ht="15" customHeight="1">
      <c r="A19" s="34"/>
      <c r="B19" s="644"/>
      <c r="C19" s="644"/>
      <c r="D19" s="281"/>
      <c r="E19" s="649"/>
      <c r="F19" s="649"/>
      <c r="G19" s="649"/>
      <c r="H19" s="649"/>
    </row>
    <row r="20" spans="1:10">
      <c r="A20" s="34"/>
      <c r="B20" s="34"/>
    </row>
    <row r="21" spans="1:10">
      <c r="A21" s="34"/>
      <c r="B21" s="34"/>
      <c r="C21" s="34"/>
      <c r="D21" s="34"/>
      <c r="E21" s="34"/>
      <c r="F21" s="34"/>
      <c r="G21" s="34"/>
      <c r="H21" s="34"/>
      <c r="I21" s="34"/>
      <c r="J21" s="34"/>
    </row>
    <row r="22" spans="1:10" ht="47.25" customHeight="1">
      <c r="A22" s="34"/>
      <c r="B22" s="650" t="s">
        <v>563</v>
      </c>
      <c r="C22" s="650"/>
      <c r="D22" s="650"/>
      <c r="E22" s="650"/>
      <c r="F22" s="650"/>
      <c r="G22" s="650"/>
      <c r="H22" s="650"/>
      <c r="I22" s="34"/>
      <c r="J22" s="34"/>
    </row>
    <row r="23" spans="1:10">
      <c r="A23" s="34"/>
      <c r="B23" s="34"/>
      <c r="C23" s="34"/>
      <c r="D23" s="34"/>
      <c r="E23" s="34"/>
      <c r="F23" s="34"/>
      <c r="G23" s="34"/>
      <c r="H23" s="34"/>
      <c r="I23" s="34"/>
      <c r="J23" s="34"/>
    </row>
    <row r="24" spans="1:10">
      <c r="A24" s="34"/>
      <c r="B24" s="135" t="s">
        <v>564</v>
      </c>
      <c r="C24" s="34"/>
      <c r="D24" s="34"/>
      <c r="E24" s="34"/>
      <c r="F24" s="34"/>
      <c r="G24" s="34"/>
      <c r="H24" s="34"/>
      <c r="I24" s="34"/>
      <c r="J24" s="34"/>
    </row>
    <row r="25" spans="1:10">
      <c r="A25" s="34"/>
      <c r="B25" s="34"/>
      <c r="C25" s="34"/>
      <c r="D25" s="34"/>
      <c r="E25" s="34"/>
      <c r="F25" s="34"/>
      <c r="G25" s="34"/>
      <c r="H25" s="34"/>
      <c r="I25" s="34"/>
      <c r="J25" s="34"/>
    </row>
    <row r="26" spans="1:10">
      <c r="A26" s="34"/>
      <c r="B26" s="34"/>
      <c r="C26" s="34"/>
      <c r="D26" s="34"/>
      <c r="E26" s="34"/>
      <c r="F26" s="34"/>
      <c r="G26" s="34"/>
      <c r="H26" s="34"/>
      <c r="I26" s="34"/>
      <c r="J26" s="34"/>
    </row>
    <row r="27" spans="1:10">
      <c r="A27" s="34"/>
      <c r="B27" s="34"/>
      <c r="C27" s="34"/>
      <c r="D27" s="34"/>
      <c r="E27" s="34"/>
      <c r="F27" s="34"/>
      <c r="G27" s="34"/>
      <c r="H27" s="34"/>
      <c r="I27" s="34"/>
      <c r="J27" s="34"/>
    </row>
  </sheetData>
  <sheetProtection algorithmName="SHA-512" hashValue="Z7RCWwW3R9foZgLSFtXnG2ittZoMxecANpTFVJ5O0IeSWaVr8dfFqa6NVQCu8+2JnQ0kfxVjg5NeRXwxJRpx1g==" saltValue="uHmRpCpPIo5PqypzsflReg==" spinCount="100000" sheet="1" objects="1" scenarios="1"/>
  <mergeCells count="18">
    <mergeCell ref="G17:G19"/>
    <mergeCell ref="H17:H19"/>
    <mergeCell ref="B22:H22"/>
    <mergeCell ref="B14:B16"/>
    <mergeCell ref="C14:C16"/>
    <mergeCell ref="B17:B19"/>
    <mergeCell ref="C17:C19"/>
    <mergeCell ref="E17:E19"/>
    <mergeCell ref="F17:F19"/>
    <mergeCell ref="B11:B13"/>
    <mergeCell ref="C11:C13"/>
    <mergeCell ref="E11:E13"/>
    <mergeCell ref="F11:F13"/>
    <mergeCell ref="B2:L2"/>
    <mergeCell ref="B3:L3"/>
    <mergeCell ref="B8:B10"/>
    <mergeCell ref="C8:C10"/>
    <mergeCell ref="H8:H10"/>
  </mergeCells>
  <hyperlinks>
    <hyperlink ref="J4" location="Index!A1" display="Back to Index" xr:uid="{EAB613B8-20AB-48E7-A95F-9EEB829B0A06}"/>
  </hyperlinks>
  <pageMargins left="0.7" right="0.7" top="0.75" bottom="0.75" header="0.3" footer="0.3"/>
  <pageSetup scale="42"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0111-BD11-437F-96EA-AA487BE9D4CE}">
  <sheetPr codeName="Sheet17">
    <tabColor theme="0" tint="-0.249977111117893"/>
    <pageSetUpPr fitToPage="1"/>
  </sheetPr>
  <dimension ref="A1:M57"/>
  <sheetViews>
    <sheetView showGridLines="0" zoomScale="70" zoomScaleNormal="70" workbookViewId="0">
      <pane xSplit="1" ySplit="4" topLeftCell="B5" activePane="bottomRight" state="frozen"/>
      <selection pane="topRight" activeCell="B1" sqref="B1"/>
      <selection pane="bottomLeft" activeCell="A5" sqref="A5"/>
      <selection pane="bottomRight" activeCell="C4" sqref="C4"/>
    </sheetView>
  </sheetViews>
  <sheetFormatPr defaultColWidth="11.453125" defaultRowHeight="14"/>
  <cols>
    <col min="1" max="1" width="4.81640625" style="34" customWidth="1"/>
    <col min="2" max="2" width="196.453125" style="99" customWidth="1"/>
    <col min="3" max="3" width="20.453125" style="34" customWidth="1"/>
    <col min="4" max="13" width="14.453125" style="34" customWidth="1"/>
    <col min="14" max="16384" width="11.453125" style="34"/>
  </cols>
  <sheetData>
    <row r="1" spans="1:13" ht="30" customHeight="1">
      <c r="A1" s="40" t="s">
        <v>93</v>
      </c>
      <c r="B1" s="97"/>
      <c r="C1" s="39"/>
      <c r="D1" s="40"/>
      <c r="E1" s="40"/>
      <c r="F1" s="40"/>
      <c r="G1" s="40"/>
      <c r="H1" s="40"/>
      <c r="I1" s="40"/>
      <c r="J1" s="40"/>
      <c r="K1" s="40"/>
      <c r="L1" s="40"/>
      <c r="M1" s="40"/>
    </row>
    <row r="2" spans="1:13" ht="30" customHeight="1">
      <c r="A2" s="40"/>
      <c r="B2" s="95" t="s">
        <v>44</v>
      </c>
      <c r="C2" s="111"/>
      <c r="D2" s="111"/>
      <c r="E2" s="111"/>
      <c r="F2" s="111"/>
      <c r="G2" s="111"/>
      <c r="H2" s="111"/>
      <c r="I2" s="111"/>
      <c r="J2" s="111"/>
      <c r="K2" s="111"/>
      <c r="L2" s="111"/>
      <c r="M2" s="111"/>
    </row>
    <row r="3" spans="1:13" ht="30" customHeight="1">
      <c r="A3" s="40"/>
      <c r="B3" s="96" t="s">
        <v>565</v>
      </c>
      <c r="C3" s="112"/>
      <c r="D3" s="112"/>
      <c r="E3" s="112"/>
      <c r="F3" s="112"/>
      <c r="G3" s="112"/>
      <c r="H3" s="112"/>
      <c r="I3" s="112"/>
      <c r="J3" s="112"/>
      <c r="K3" s="112"/>
      <c r="L3" s="112"/>
      <c r="M3" s="112"/>
    </row>
    <row r="4" spans="1:13" ht="30" customHeight="1">
      <c r="A4" s="382"/>
      <c r="B4" s="444"/>
      <c r="C4" s="458" t="s">
        <v>80</v>
      </c>
      <c r="D4" s="382"/>
      <c r="E4" s="40"/>
      <c r="F4" s="40"/>
      <c r="G4" s="40"/>
      <c r="H4" s="40"/>
      <c r="I4" s="40"/>
      <c r="J4" s="40"/>
    </row>
    <row r="5" spans="1:13" ht="17.5">
      <c r="B5" s="130" t="s">
        <v>566</v>
      </c>
    </row>
    <row r="7" spans="1:13" ht="53.25" customHeight="1">
      <c r="B7" s="284" t="s">
        <v>567</v>
      </c>
    </row>
    <row r="8" spans="1:13" ht="57.75" customHeight="1">
      <c r="B8" s="285" t="s">
        <v>568</v>
      </c>
    </row>
    <row r="9" spans="1:13" ht="38.5" customHeight="1">
      <c r="B9" s="285" t="s">
        <v>569</v>
      </c>
    </row>
    <row r="10" spans="1:13" ht="28.5" customHeight="1">
      <c r="B10" s="285" t="s">
        <v>570</v>
      </c>
    </row>
    <row r="11" spans="1:13" ht="27.75" customHeight="1">
      <c r="B11" s="285" t="s">
        <v>571</v>
      </c>
    </row>
    <row r="12" spans="1:13" ht="57.75" customHeight="1">
      <c r="B12" s="285" t="s">
        <v>572</v>
      </c>
    </row>
    <row r="13" spans="1:13" ht="68.25" customHeight="1">
      <c r="B13" s="285" t="s">
        <v>573</v>
      </c>
      <c r="D13"/>
      <c r="E13"/>
      <c r="F13"/>
      <c r="G13"/>
      <c r="H13"/>
      <c r="I13"/>
      <c r="J13"/>
    </row>
    <row r="14" spans="1:13" ht="45" customHeight="1">
      <c r="B14" s="284" t="s">
        <v>574</v>
      </c>
      <c r="D14"/>
      <c r="E14"/>
      <c r="F14"/>
      <c r="G14"/>
      <c r="H14"/>
      <c r="I14"/>
      <c r="J14"/>
    </row>
    <row r="15" spans="1:13" ht="28.5" customHeight="1">
      <c r="B15" s="285" t="s">
        <v>575</v>
      </c>
      <c r="D15"/>
      <c r="E15"/>
      <c r="F15"/>
      <c r="G15"/>
      <c r="H15"/>
      <c r="I15"/>
      <c r="J15"/>
    </row>
    <row r="16" spans="1:13" ht="58.5" customHeight="1">
      <c r="B16" s="285" t="s">
        <v>576</v>
      </c>
      <c r="D16"/>
      <c r="E16"/>
      <c r="F16"/>
      <c r="G16"/>
      <c r="H16"/>
      <c r="I16"/>
      <c r="J16"/>
    </row>
    <row r="17" spans="1:10" ht="93.75" customHeight="1">
      <c r="B17" s="286" t="s">
        <v>577</v>
      </c>
      <c r="D17"/>
      <c r="E17"/>
      <c r="F17"/>
      <c r="G17"/>
      <c r="H17"/>
      <c r="I17"/>
      <c r="J17"/>
    </row>
    <row r="18" spans="1:10" ht="33.75" customHeight="1">
      <c r="D18"/>
      <c r="E18"/>
      <c r="F18"/>
      <c r="G18"/>
      <c r="H18"/>
      <c r="I18"/>
      <c r="J18"/>
    </row>
    <row r="19" spans="1:10" ht="17.5">
      <c r="B19" s="130" t="s">
        <v>578</v>
      </c>
    </row>
    <row r="20" spans="1:10" ht="17.5">
      <c r="B20" s="130"/>
    </row>
    <row r="21" spans="1:10">
      <c r="B21" s="208" t="s">
        <v>579</v>
      </c>
    </row>
    <row r="22" spans="1:10">
      <c r="B22" s="209" t="s">
        <v>580</v>
      </c>
    </row>
    <row r="23" spans="1:10">
      <c r="B23" s="209"/>
    </row>
    <row r="24" spans="1:10">
      <c r="B24" s="208" t="s">
        <v>581</v>
      </c>
    </row>
    <row r="25" spans="1:10">
      <c r="B25" s="210" t="s">
        <v>582</v>
      </c>
    </row>
    <row r="26" spans="1:10">
      <c r="B26" s="210"/>
    </row>
    <row r="27" spans="1:10">
      <c r="B27" s="208" t="s">
        <v>583</v>
      </c>
    </row>
    <row r="28" spans="1:10">
      <c r="A28" s="171"/>
      <c r="B28" s="209"/>
    </row>
    <row r="29" spans="1:10">
      <c r="A29" s="171"/>
      <c r="B29" s="209"/>
    </row>
    <row r="30" spans="1:10">
      <c r="A30" s="171"/>
      <c r="B30" s="209"/>
    </row>
    <row r="31" spans="1:10">
      <c r="A31" s="171"/>
      <c r="B31" s="209"/>
    </row>
    <row r="32" spans="1:10">
      <c r="A32" s="171"/>
      <c r="B32" s="209"/>
    </row>
    <row r="33" spans="1:2">
      <c r="A33" s="171"/>
      <c r="B33" s="209"/>
    </row>
    <row r="34" spans="1:2">
      <c r="A34" s="171"/>
      <c r="B34" s="209"/>
    </row>
    <row r="35" spans="1:2">
      <c r="A35" s="171"/>
      <c r="B35" s="209"/>
    </row>
    <row r="36" spans="1:2">
      <c r="A36" s="171"/>
      <c r="B36" s="209"/>
    </row>
    <row r="37" spans="1:2">
      <c r="A37" s="171"/>
      <c r="B37" s="209"/>
    </row>
    <row r="38" spans="1:2">
      <c r="A38" s="171"/>
      <c r="B38" s="209"/>
    </row>
    <row r="39" spans="1:2">
      <c r="A39" s="171"/>
      <c r="B39" s="209"/>
    </row>
    <row r="40" spans="1:2">
      <c r="A40" s="171"/>
      <c r="B40" s="209"/>
    </row>
    <row r="41" spans="1:2">
      <c r="A41" s="171"/>
      <c r="B41" s="209"/>
    </row>
    <row r="42" spans="1:2">
      <c r="A42" s="171"/>
      <c r="B42" s="209"/>
    </row>
    <row r="43" spans="1:2">
      <c r="A43" s="171"/>
      <c r="B43" s="209"/>
    </row>
    <row r="44" spans="1:2">
      <c r="A44" s="171"/>
      <c r="B44" s="209"/>
    </row>
    <row r="45" spans="1:2">
      <c r="A45" s="171"/>
      <c r="B45" s="209"/>
    </row>
    <row r="46" spans="1:2">
      <c r="A46" s="171"/>
      <c r="B46" s="209"/>
    </row>
    <row r="47" spans="1:2">
      <c r="A47" s="171"/>
      <c r="B47" s="209"/>
    </row>
    <row r="48" spans="1:2">
      <c r="A48" s="171"/>
      <c r="B48" s="209"/>
    </row>
    <row r="49" spans="1:2">
      <c r="A49" s="171"/>
      <c r="B49" s="209"/>
    </row>
    <row r="50" spans="1:2">
      <c r="A50" s="171"/>
      <c r="B50" s="209"/>
    </row>
    <row r="51" spans="1:2">
      <c r="A51" s="171"/>
      <c r="B51" s="209"/>
    </row>
    <row r="52" spans="1:2">
      <c r="A52" s="171"/>
      <c r="B52" s="209"/>
    </row>
    <row r="53" spans="1:2">
      <c r="A53" s="171"/>
      <c r="B53" s="209"/>
    </row>
    <row r="54" spans="1:2">
      <c r="A54" s="171"/>
      <c r="B54" s="209"/>
    </row>
    <row r="55" spans="1:2">
      <c r="A55" s="171"/>
      <c r="B55" s="209"/>
    </row>
    <row r="56" spans="1:2">
      <c r="A56" s="171"/>
      <c r="B56" s="209"/>
    </row>
    <row r="57" spans="1:2">
      <c r="A57" s="171"/>
      <c r="B57" s="209"/>
    </row>
  </sheetData>
  <sheetProtection algorithmName="SHA-512" hashValue="5qlE+gzq4zEuBUyviP1yZAxoWz+nwnMMRXRNV1qTiEKdkrP8vuOZW0PooKPu3Ym6x2ztPNWSSALrFhh+Yw/Onw==" saltValue="xFDKRlPphQhl8TfG3wqd5Q==" spinCount="100000" sheet="1" objects="1" scenarios="1"/>
  <hyperlinks>
    <hyperlink ref="C4" location="Index!A1" display="Back to Index" xr:uid="{21AF6EDC-0B3A-4183-AE8D-A0C251B80883}"/>
  </hyperlinks>
  <pageMargins left="0.7" right="0.7" top="0.75" bottom="0.75" header="0.3" footer="0.3"/>
  <pageSetup scale="38"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DE138-0302-43D6-BB97-0B1A5D4391B3}">
  <sheetPr codeName="Sheet18">
    <tabColor rgb="FFC00000"/>
  </sheetPr>
  <dimension ref="B2:I38"/>
  <sheetViews>
    <sheetView zoomScale="118" zoomScaleNormal="70" workbookViewId="0">
      <selection activeCell="D19" sqref="D19"/>
    </sheetView>
  </sheetViews>
  <sheetFormatPr defaultColWidth="11.453125" defaultRowHeight="14.5"/>
  <cols>
    <col min="3" max="3" width="45.453125" customWidth="1"/>
    <col min="4" max="4" width="50" customWidth="1"/>
    <col min="5" max="5" width="47.1796875" customWidth="1"/>
    <col min="6" max="6" width="40.453125" customWidth="1"/>
  </cols>
  <sheetData>
    <row r="2" spans="2:5" ht="18.5">
      <c r="B2" s="652" t="s">
        <v>584</v>
      </c>
      <c r="C2" s="652"/>
      <c r="D2" s="652"/>
      <c r="E2" s="652"/>
    </row>
    <row r="3" spans="2:5">
      <c r="B3" s="3"/>
    </row>
    <row r="4" spans="2:5">
      <c r="B4" s="651" t="s">
        <v>585</v>
      </c>
      <c r="C4" s="651"/>
      <c r="D4" s="651"/>
      <c r="E4" s="651"/>
    </row>
    <row r="5" spans="2:5">
      <c r="B5" s="651"/>
      <c r="C5" s="651"/>
      <c r="D5" s="651"/>
      <c r="E5" s="651"/>
    </row>
    <row r="6" spans="2:5">
      <c r="B6" s="651"/>
      <c r="C6" s="651"/>
      <c r="D6" s="651"/>
      <c r="E6" s="651"/>
    </row>
    <row r="8" spans="2:5">
      <c r="B8" s="651" t="s">
        <v>586</v>
      </c>
      <c r="C8" s="651"/>
      <c r="D8" s="651"/>
      <c r="E8" s="651"/>
    </row>
    <row r="10" spans="2:5">
      <c r="B10" s="653" t="s">
        <v>587</v>
      </c>
      <c r="C10" s="653"/>
      <c r="D10" s="653"/>
      <c r="E10" s="653"/>
    </row>
    <row r="11" spans="2:5">
      <c r="B11" s="10"/>
      <c r="C11" s="10"/>
      <c r="D11" s="10"/>
      <c r="E11" s="10"/>
    </row>
    <row r="12" spans="2:5">
      <c r="B12" s="653" t="s">
        <v>588</v>
      </c>
      <c r="C12" s="653"/>
      <c r="D12" s="653"/>
      <c r="E12" s="653"/>
    </row>
    <row r="13" spans="2:5">
      <c r="B13" s="11" t="s">
        <v>589</v>
      </c>
    </row>
    <row r="14" spans="2:5">
      <c r="B14" s="11" t="s">
        <v>590</v>
      </c>
    </row>
    <row r="15" spans="2:5">
      <c r="B15" s="11"/>
    </row>
    <row r="16" spans="2:5">
      <c r="C16" s="654" t="s">
        <v>591</v>
      </c>
      <c r="D16" s="654"/>
      <c r="E16" s="654"/>
    </row>
    <row r="17" spans="2:9">
      <c r="B17" s="6"/>
      <c r="C17" s="2">
        <v>1</v>
      </c>
      <c r="D17" s="2">
        <v>2</v>
      </c>
      <c r="E17" s="2">
        <v>3</v>
      </c>
      <c r="F17" s="6"/>
      <c r="G17" s="6"/>
      <c r="H17" s="6"/>
    </row>
    <row r="18" spans="2:9" ht="182">
      <c r="B18" s="2" t="s">
        <v>592</v>
      </c>
      <c r="C18" s="26" t="s">
        <v>593</v>
      </c>
      <c r="D18" s="26" t="s">
        <v>594</v>
      </c>
      <c r="E18" s="8"/>
      <c r="F18" s="6"/>
      <c r="G18" s="6"/>
      <c r="H18" s="6"/>
    </row>
    <row r="19" spans="2:9" ht="165" customHeight="1">
      <c r="B19" s="2" t="s">
        <v>595</v>
      </c>
      <c r="C19" s="1" t="s">
        <v>596</v>
      </c>
      <c r="D19" s="8" t="s">
        <v>597</v>
      </c>
      <c r="E19" s="8" t="s">
        <v>598</v>
      </c>
      <c r="F19" s="8"/>
      <c r="G19" s="6"/>
      <c r="H19" s="6"/>
      <c r="I19" s="6"/>
    </row>
    <row r="20" spans="2:9" ht="116">
      <c r="B20" s="2" t="s">
        <v>599</v>
      </c>
      <c r="C20" s="8" t="s">
        <v>600</v>
      </c>
      <c r="D20" s="8" t="s">
        <v>601</v>
      </c>
      <c r="E20" s="8" t="s">
        <v>602</v>
      </c>
      <c r="F20" s="6"/>
      <c r="G20" s="6"/>
      <c r="H20" s="6"/>
    </row>
    <row r="21" spans="2:9">
      <c r="B21" s="6"/>
      <c r="C21" s="6"/>
      <c r="D21" s="6"/>
      <c r="E21" s="6"/>
      <c r="F21" s="6"/>
      <c r="G21" s="6"/>
      <c r="H21" s="6"/>
    </row>
    <row r="22" spans="2:9">
      <c r="B22" s="6"/>
      <c r="C22" s="6"/>
      <c r="D22" s="6"/>
      <c r="E22" s="6"/>
      <c r="F22" s="6"/>
      <c r="G22" s="6"/>
      <c r="H22" s="6"/>
    </row>
    <row r="23" spans="2:9">
      <c r="B23" s="6" t="s">
        <v>269</v>
      </c>
      <c r="C23" s="6"/>
      <c r="D23" s="6"/>
      <c r="E23" s="6"/>
      <c r="F23" s="6"/>
      <c r="G23" s="6"/>
      <c r="H23" s="6"/>
    </row>
    <row r="24" spans="2:9">
      <c r="B24" s="6"/>
      <c r="C24" s="6"/>
      <c r="D24" s="6"/>
      <c r="E24" s="6"/>
      <c r="F24" s="6"/>
      <c r="G24" s="6"/>
      <c r="H24" s="6"/>
    </row>
    <row r="25" spans="2:9">
      <c r="B25" s="6">
        <v>1</v>
      </c>
      <c r="C25" s="12" t="s">
        <v>603</v>
      </c>
      <c r="D25" s="6"/>
      <c r="E25" s="6"/>
      <c r="F25" s="6"/>
      <c r="G25" s="6"/>
      <c r="H25" s="6"/>
    </row>
    <row r="26" spans="2:9">
      <c r="B26" s="6"/>
      <c r="C26" s="11" t="s">
        <v>604</v>
      </c>
      <c r="D26" s="6"/>
      <c r="E26" s="6"/>
      <c r="F26" s="6"/>
      <c r="G26" s="6"/>
      <c r="H26" s="6"/>
    </row>
    <row r="27" spans="2:9">
      <c r="B27" s="6"/>
      <c r="C27" s="11" t="s">
        <v>605</v>
      </c>
      <c r="D27" s="6"/>
      <c r="E27" s="6"/>
      <c r="F27" s="6"/>
      <c r="G27" s="6"/>
      <c r="H27" s="6"/>
    </row>
    <row r="28" spans="2:9">
      <c r="B28" s="6"/>
      <c r="C28" s="11" t="s">
        <v>606</v>
      </c>
      <c r="D28" s="6"/>
      <c r="E28" s="6"/>
      <c r="F28" s="6"/>
      <c r="G28" s="6"/>
      <c r="H28" s="6"/>
    </row>
    <row r="29" spans="2:9">
      <c r="B29" s="6"/>
      <c r="C29" s="11" t="s">
        <v>607</v>
      </c>
      <c r="D29" s="6"/>
      <c r="E29" s="6"/>
      <c r="F29" s="6"/>
      <c r="G29" s="6"/>
      <c r="H29" s="6"/>
    </row>
    <row r="30" spans="2:9">
      <c r="B30" s="6"/>
      <c r="C30" s="11" t="s">
        <v>608</v>
      </c>
      <c r="D30" s="6"/>
      <c r="E30" s="6"/>
      <c r="F30" s="6"/>
      <c r="G30" s="6"/>
      <c r="H30" s="6"/>
    </row>
    <row r="31" spans="2:9">
      <c r="B31" s="6"/>
      <c r="C31" s="6"/>
      <c r="D31" s="6"/>
      <c r="E31" s="6"/>
      <c r="F31" s="6"/>
      <c r="G31" s="6"/>
      <c r="H31" s="6"/>
    </row>
    <row r="32" spans="2:9">
      <c r="B32" s="6">
        <v>2</v>
      </c>
      <c r="C32" s="651" t="s">
        <v>609</v>
      </c>
      <c r="D32" s="651"/>
      <c r="E32" s="651"/>
      <c r="F32" s="651"/>
      <c r="G32" s="651"/>
      <c r="H32" s="6"/>
    </row>
    <row r="33" spans="2:8">
      <c r="B33" s="6"/>
      <c r="C33" s="651"/>
      <c r="D33" s="651"/>
      <c r="E33" s="651"/>
      <c r="F33" s="651"/>
      <c r="G33" s="651"/>
      <c r="H33" s="6"/>
    </row>
    <row r="34" spans="2:8">
      <c r="B34" s="6"/>
      <c r="C34" s="9"/>
      <c r="D34" s="9"/>
      <c r="E34" s="9"/>
      <c r="F34" s="9"/>
      <c r="G34" s="9"/>
      <c r="H34" s="6"/>
    </row>
    <row r="35" spans="2:8">
      <c r="B35" s="6">
        <v>3</v>
      </c>
      <c r="C35" s="13" t="s">
        <v>610</v>
      </c>
      <c r="D35" s="6"/>
      <c r="E35" s="6"/>
      <c r="F35" s="6"/>
      <c r="G35" s="6"/>
      <c r="H35" s="6"/>
    </row>
    <row r="36" spans="2:8">
      <c r="B36" s="6"/>
      <c r="C36" s="6"/>
      <c r="D36" s="6"/>
      <c r="E36" s="6"/>
      <c r="F36" s="6"/>
      <c r="G36" s="6"/>
      <c r="H36" s="6"/>
    </row>
    <row r="37" spans="2:8">
      <c r="B37" s="6"/>
      <c r="C37" s="6"/>
      <c r="D37" s="6"/>
      <c r="E37" s="6"/>
      <c r="F37" s="6"/>
      <c r="G37" s="6"/>
      <c r="H37" s="6"/>
    </row>
    <row r="38" spans="2:8">
      <c r="B38" s="6"/>
      <c r="C38" s="6"/>
      <c r="D38" s="6"/>
      <c r="E38" s="6"/>
      <c r="F38" s="6"/>
      <c r="G38" s="6"/>
      <c r="H38" s="6"/>
    </row>
  </sheetData>
  <mergeCells count="7">
    <mergeCell ref="C32:G33"/>
    <mergeCell ref="B2:E2"/>
    <mergeCell ref="B4:E6"/>
    <mergeCell ref="B8:E8"/>
    <mergeCell ref="B10:E10"/>
    <mergeCell ref="B12:E12"/>
    <mergeCell ref="C16:E16"/>
  </mergeCells>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EC62F-FB4C-4FBD-87BF-7E794E35C349}">
  <sheetPr codeName="Sheet19">
    <tabColor theme="0" tint="-0.249977111117893"/>
    <pageSetUpPr fitToPage="1"/>
  </sheetPr>
  <dimension ref="A1:Q176"/>
  <sheetViews>
    <sheetView showGridLines="0" zoomScale="80" zoomScaleNormal="80" workbookViewId="0">
      <pane ySplit="4" topLeftCell="A5" activePane="bottomLeft" state="frozen"/>
      <selection activeCell="F18" sqref="F18:F24"/>
      <selection pane="bottomLeft" activeCell="K4" sqref="K4:L4"/>
    </sheetView>
  </sheetViews>
  <sheetFormatPr defaultColWidth="11.453125" defaultRowHeight="14"/>
  <cols>
    <col min="1" max="1" width="5.453125" style="291" customWidth="1"/>
    <col min="2" max="2" width="14.453125" style="292" customWidth="1"/>
    <col min="3" max="6" width="14.453125" style="291" customWidth="1"/>
    <col min="7" max="7" width="17.453125" style="291" customWidth="1"/>
    <col min="8" max="8" width="3.453125" style="291" customWidth="1"/>
    <col min="9" max="9" width="16.453125" style="291" customWidth="1"/>
    <col min="10" max="12" width="14.453125" style="291" customWidth="1"/>
    <col min="13" max="13" width="31.453125" style="291" customWidth="1"/>
    <col min="14" max="16384" width="11.453125" style="291"/>
  </cols>
  <sheetData>
    <row r="1" spans="1:17" ht="30" customHeight="1">
      <c r="A1" s="288"/>
      <c r="B1" s="289"/>
      <c r="C1" s="290"/>
      <c r="D1" s="288"/>
      <c r="E1" s="288"/>
      <c r="F1" s="288"/>
      <c r="G1" s="288"/>
      <c r="H1" s="288"/>
      <c r="I1" s="288"/>
      <c r="J1" s="288"/>
      <c r="K1" s="288"/>
      <c r="L1" s="288"/>
      <c r="M1" s="288"/>
    </row>
    <row r="2" spans="1:17" ht="30" customHeight="1">
      <c r="A2" s="288"/>
      <c r="B2" s="686" t="s">
        <v>44</v>
      </c>
      <c r="C2" s="686"/>
      <c r="D2" s="686"/>
      <c r="E2" s="686"/>
      <c r="F2" s="686"/>
      <c r="G2" s="686"/>
      <c r="H2" s="686"/>
      <c r="I2" s="686"/>
      <c r="J2" s="686"/>
      <c r="K2" s="686"/>
      <c r="L2" s="686"/>
      <c r="M2" s="686"/>
    </row>
    <row r="3" spans="1:17" ht="30" customHeight="1">
      <c r="A3" s="288"/>
      <c r="B3" s="687" t="s">
        <v>611</v>
      </c>
      <c r="C3" s="687"/>
      <c r="D3" s="687"/>
      <c r="E3" s="687"/>
      <c r="F3" s="687"/>
      <c r="G3" s="687"/>
      <c r="H3" s="687"/>
      <c r="I3" s="687"/>
      <c r="J3" s="687"/>
      <c r="K3" s="687"/>
      <c r="L3" s="687"/>
      <c r="M3" s="687"/>
    </row>
    <row r="4" spans="1:17" ht="30" customHeight="1">
      <c r="A4" s="288"/>
      <c r="B4" s="289"/>
      <c r="F4" s="288"/>
      <c r="G4" s="288"/>
      <c r="H4" s="288"/>
      <c r="I4" s="288"/>
      <c r="J4" s="288"/>
      <c r="K4" s="688" t="s">
        <v>80</v>
      </c>
      <c r="L4" s="688"/>
    </row>
    <row r="5" spans="1:17" ht="30" customHeight="1">
      <c r="B5" s="689" t="s">
        <v>611</v>
      </c>
      <c r="C5" s="689"/>
      <c r="D5" s="689"/>
      <c r="E5" s="689"/>
      <c r="F5" s="689"/>
      <c r="G5" s="689"/>
      <c r="H5" s="689"/>
      <c r="I5" s="689"/>
      <c r="J5" s="689"/>
      <c r="K5" s="689"/>
      <c r="L5" s="689"/>
      <c r="M5" s="689"/>
    </row>
    <row r="6" spans="1:17" ht="30" customHeight="1">
      <c r="M6" s="293"/>
    </row>
    <row r="7" spans="1:17" ht="21" customHeight="1">
      <c r="B7" s="294" t="s">
        <v>612</v>
      </c>
      <c r="C7" s="293"/>
      <c r="D7" s="293"/>
      <c r="E7" s="293"/>
      <c r="F7" s="293"/>
      <c r="G7" s="293"/>
      <c r="H7" s="293"/>
      <c r="I7" s="293"/>
      <c r="J7" s="293"/>
      <c r="K7" s="293"/>
      <c r="L7" s="293"/>
      <c r="M7" s="293"/>
      <c r="N7" s="293"/>
      <c r="O7" s="293"/>
      <c r="P7" s="293"/>
      <c r="Q7" s="293"/>
    </row>
    <row r="8" spans="1:17" ht="21" customHeight="1">
      <c r="B8" s="294"/>
      <c r="C8" s="293"/>
      <c r="D8" s="293"/>
      <c r="E8" s="293"/>
      <c r="F8" s="293"/>
      <c r="G8" s="293"/>
      <c r="H8" s="293"/>
      <c r="I8" s="293"/>
      <c r="J8" s="293"/>
      <c r="K8" s="293"/>
      <c r="L8" s="293"/>
      <c r="M8" s="293"/>
      <c r="N8" s="293"/>
      <c r="O8" s="293"/>
      <c r="P8" s="293"/>
      <c r="Q8" s="293"/>
    </row>
    <row r="9" spans="1:17" ht="21" customHeight="1">
      <c r="B9" s="690" t="s">
        <v>613</v>
      </c>
      <c r="C9" s="690"/>
      <c r="D9" s="690"/>
      <c r="E9" s="690"/>
      <c r="F9" s="690"/>
      <c r="G9" s="690"/>
      <c r="H9" s="690"/>
      <c r="I9" s="690"/>
      <c r="J9" s="690"/>
      <c r="K9" s="690"/>
      <c r="L9" s="690"/>
      <c r="M9" s="690"/>
      <c r="N9" s="293"/>
      <c r="O9" s="293"/>
      <c r="P9" s="293"/>
      <c r="Q9" s="293"/>
    </row>
    <row r="10" spans="1:17" ht="9.75" customHeight="1">
      <c r="B10" s="379"/>
      <c r="C10" s="379"/>
      <c r="D10" s="379"/>
      <c r="E10" s="379"/>
      <c r="F10" s="379"/>
      <c r="G10" s="379"/>
      <c r="H10" s="379"/>
      <c r="I10" s="379"/>
      <c r="J10" s="379"/>
      <c r="K10" s="379"/>
      <c r="L10" s="379"/>
      <c r="M10" s="379"/>
      <c r="N10" s="293"/>
      <c r="O10" s="293"/>
      <c r="P10" s="293"/>
      <c r="Q10" s="293"/>
    </row>
    <row r="11" spans="1:17" ht="31" customHeight="1">
      <c r="B11" s="690" t="s">
        <v>614</v>
      </c>
      <c r="C11" s="690"/>
      <c r="D11" s="690"/>
      <c r="E11" s="690"/>
      <c r="F11" s="690"/>
      <c r="G11" s="690"/>
      <c r="H11" s="690"/>
      <c r="I11" s="690"/>
      <c r="J11" s="690"/>
      <c r="K11" s="690"/>
      <c r="L11" s="690"/>
      <c r="M11" s="379"/>
      <c r="N11" s="293"/>
      <c r="O11" s="293"/>
      <c r="P11" s="293"/>
      <c r="Q11" s="293"/>
    </row>
    <row r="12" spans="1:17" ht="31" customHeight="1">
      <c r="B12" s="379"/>
      <c r="C12" s="379"/>
      <c r="D12" s="379"/>
      <c r="E12" s="379"/>
      <c r="F12" s="379"/>
      <c r="G12" s="379"/>
      <c r="H12" s="379"/>
      <c r="I12" s="379"/>
      <c r="J12" s="379"/>
      <c r="K12" s="379"/>
      <c r="L12" s="379"/>
      <c r="M12" s="379"/>
      <c r="N12" s="293"/>
      <c r="O12" s="293"/>
      <c r="P12" s="293"/>
      <c r="Q12" s="293"/>
    </row>
    <row r="13" spans="1:17" ht="31" customHeight="1">
      <c r="B13" s="294" t="s">
        <v>615</v>
      </c>
      <c r="C13" s="379"/>
      <c r="D13" s="379"/>
      <c r="E13" s="379"/>
      <c r="F13" s="379"/>
      <c r="G13" s="379"/>
      <c r="H13" s="379"/>
      <c r="I13" s="379"/>
      <c r="J13" s="379"/>
      <c r="K13" s="379"/>
      <c r="L13" s="379"/>
      <c r="M13" s="379"/>
      <c r="N13" s="293"/>
      <c r="O13" s="293"/>
      <c r="P13" s="293"/>
      <c r="Q13" s="293"/>
    </row>
    <row r="14" spans="1:17" ht="15" customHeight="1">
      <c r="B14" s="295"/>
      <c r="C14" s="293"/>
      <c r="D14" s="293"/>
      <c r="E14" s="293"/>
      <c r="F14" s="293"/>
      <c r="G14" s="293"/>
      <c r="H14" s="293"/>
      <c r="I14" s="293"/>
      <c r="J14" s="293"/>
      <c r="K14" s="293"/>
      <c r="L14" s="293"/>
      <c r="M14" s="293"/>
      <c r="N14" s="293"/>
      <c r="O14" s="293"/>
      <c r="P14" s="293"/>
      <c r="Q14" s="293"/>
    </row>
    <row r="15" spans="1:17" ht="43.5" customHeight="1">
      <c r="B15" s="691" t="s">
        <v>616</v>
      </c>
      <c r="C15" s="692"/>
      <c r="D15" s="692"/>
      <c r="E15" s="692"/>
      <c r="F15" s="692"/>
      <c r="G15" s="692"/>
      <c r="H15" s="692"/>
      <c r="I15" s="692"/>
      <c r="J15" s="692"/>
      <c r="K15" s="693"/>
      <c r="L15" s="293"/>
      <c r="M15" s="293"/>
      <c r="N15" s="293"/>
      <c r="O15" s="293"/>
      <c r="P15" s="293"/>
      <c r="Q15" s="293"/>
    </row>
    <row r="16" spans="1:17" ht="17.5" customHeight="1">
      <c r="B16" s="694" t="s">
        <v>617</v>
      </c>
      <c r="C16" s="684"/>
      <c r="D16" s="684"/>
      <c r="E16" s="684"/>
      <c r="F16" s="684"/>
      <c r="G16" s="684"/>
      <c r="H16" s="684"/>
      <c r="I16" s="684"/>
      <c r="J16" s="684"/>
      <c r="K16" s="685"/>
      <c r="L16" s="293"/>
      <c r="M16" s="293"/>
      <c r="N16" s="293"/>
      <c r="O16" s="293"/>
      <c r="P16" s="293"/>
      <c r="Q16" s="293"/>
    </row>
    <row r="17" spans="2:17" ht="21" customHeight="1">
      <c r="B17" s="694" t="s">
        <v>618</v>
      </c>
      <c r="C17" s="684"/>
      <c r="D17" s="684"/>
      <c r="E17" s="684"/>
      <c r="F17" s="684"/>
      <c r="G17" s="684"/>
      <c r="H17" s="684"/>
      <c r="I17" s="684"/>
      <c r="J17" s="684"/>
      <c r="K17" s="685"/>
      <c r="L17" s="293"/>
      <c r="M17" s="293"/>
      <c r="N17" s="293"/>
      <c r="O17" s="293"/>
      <c r="P17" s="293"/>
      <c r="Q17" s="293"/>
    </row>
    <row r="18" spans="2:17" ht="34" customHeight="1">
      <c r="B18" s="696" t="s">
        <v>619</v>
      </c>
      <c r="C18" s="697"/>
      <c r="D18" s="697"/>
      <c r="E18" s="697"/>
      <c r="F18" s="697"/>
      <c r="G18" s="697"/>
      <c r="H18" s="697"/>
      <c r="I18" s="697"/>
      <c r="J18" s="697"/>
      <c r="K18" s="698"/>
      <c r="L18" s="293"/>
      <c r="M18" s="293"/>
      <c r="N18" s="293"/>
      <c r="O18" s="293"/>
      <c r="P18" s="293"/>
      <c r="Q18" s="293"/>
    </row>
    <row r="19" spans="2:17" ht="14.5">
      <c r="B19" s="298" t="s">
        <v>620</v>
      </c>
      <c r="C19" s="299"/>
      <c r="D19" s="299"/>
      <c r="E19" s="299"/>
      <c r="F19" s="299"/>
      <c r="G19" s="299"/>
      <c r="H19" s="293"/>
      <c r="I19" s="293"/>
      <c r="J19" s="293"/>
      <c r="K19" s="300"/>
      <c r="L19" s="293"/>
      <c r="M19" s="293"/>
      <c r="N19" s="293"/>
      <c r="O19" s="293"/>
      <c r="P19" s="293"/>
      <c r="Q19" s="293"/>
    </row>
    <row r="20" spans="2:17" ht="15" customHeight="1">
      <c r="B20" s="301" t="s">
        <v>621</v>
      </c>
      <c r="C20" s="302"/>
      <c r="D20" s="302"/>
      <c r="E20" s="302"/>
      <c r="F20" s="302"/>
      <c r="G20" s="302"/>
      <c r="H20" s="302"/>
      <c r="I20" s="302"/>
      <c r="J20" s="302"/>
      <c r="K20" s="303"/>
      <c r="L20" s="293"/>
      <c r="M20" s="293"/>
      <c r="N20" s="293"/>
      <c r="O20" s="293"/>
      <c r="P20" s="293"/>
      <c r="Q20" s="293"/>
    </row>
    <row r="21" spans="2:17" ht="23.25" customHeight="1">
      <c r="B21" s="293"/>
      <c r="C21" s="293"/>
      <c r="D21" s="293"/>
      <c r="E21" s="293"/>
      <c r="F21" s="293"/>
      <c r="G21" s="293"/>
      <c r="H21" s="293"/>
      <c r="I21" s="293"/>
      <c r="J21" s="293"/>
      <c r="K21" s="293"/>
      <c r="L21" s="293"/>
      <c r="M21" s="293"/>
      <c r="N21" s="293"/>
      <c r="O21" s="293"/>
      <c r="P21" s="293"/>
      <c r="Q21" s="293"/>
    </row>
    <row r="22" spans="2:17" ht="44.25" customHeight="1">
      <c r="B22" s="665" t="s">
        <v>622</v>
      </c>
      <c r="C22" s="666"/>
      <c r="D22" s="666"/>
      <c r="E22" s="666"/>
      <c r="F22" s="666"/>
      <c r="G22" s="666"/>
      <c r="H22" s="666"/>
      <c r="I22" s="666"/>
      <c r="J22" s="666"/>
      <c r="K22" s="695"/>
      <c r="L22" s="293"/>
      <c r="M22" s="293"/>
      <c r="N22" s="293"/>
      <c r="O22" s="293"/>
      <c r="P22" s="293"/>
      <c r="Q22" s="293"/>
    </row>
    <row r="23" spans="2:17" ht="15" customHeight="1">
      <c r="B23" s="694" t="s">
        <v>623</v>
      </c>
      <c r="C23" s="684"/>
      <c r="D23" s="684"/>
      <c r="E23" s="684"/>
      <c r="F23" s="684"/>
      <c r="G23" s="684"/>
      <c r="H23" s="684"/>
      <c r="I23" s="684"/>
      <c r="J23" s="684"/>
      <c r="K23" s="685"/>
      <c r="L23" s="293"/>
      <c r="M23" s="293"/>
      <c r="N23" s="293"/>
      <c r="O23" s="293"/>
      <c r="P23" s="293"/>
      <c r="Q23" s="293"/>
    </row>
    <row r="24" spans="2:17" ht="14.5">
      <c r="B24" s="296" t="s">
        <v>624</v>
      </c>
      <c r="C24" s="297"/>
      <c r="D24" s="297"/>
      <c r="E24" s="297"/>
      <c r="F24" s="297"/>
      <c r="G24" s="297"/>
      <c r="H24" s="297"/>
      <c r="I24" s="297"/>
      <c r="J24" s="297"/>
      <c r="K24" s="304"/>
      <c r="L24" s="293"/>
      <c r="M24" s="293"/>
      <c r="N24" s="293"/>
      <c r="O24" s="293"/>
      <c r="P24" s="293"/>
      <c r="Q24" s="293"/>
    </row>
    <row r="25" spans="2:17" ht="36.75" customHeight="1">
      <c r="B25" s="699" t="s">
        <v>625</v>
      </c>
      <c r="C25" s="697"/>
      <c r="D25" s="697"/>
      <c r="E25" s="697"/>
      <c r="F25" s="697"/>
      <c r="G25" s="697"/>
      <c r="H25" s="697"/>
      <c r="I25" s="697"/>
      <c r="J25" s="697"/>
      <c r="K25" s="698"/>
      <c r="L25" s="462" t="s">
        <v>93</v>
      </c>
      <c r="M25"/>
      <c r="N25" s="293"/>
      <c r="O25" s="293"/>
      <c r="P25" s="293"/>
      <c r="Q25" s="293"/>
    </row>
    <row r="26" spans="2:17" ht="42.75" customHeight="1">
      <c r="B26" s="463" t="s">
        <v>626</v>
      </c>
      <c r="C26" s="459"/>
      <c r="D26" s="459"/>
      <c r="E26" s="459"/>
      <c r="F26" s="459"/>
      <c r="G26" s="459"/>
      <c r="H26" s="460"/>
      <c r="I26" s="460"/>
      <c r="J26" s="460"/>
      <c r="K26" s="461"/>
      <c r="L26" s="293"/>
      <c r="M26" s="293"/>
      <c r="N26" s="293"/>
      <c r="O26" s="293"/>
      <c r="P26" s="293"/>
      <c r="Q26" s="293"/>
    </row>
    <row r="27" spans="2:17" ht="21" customHeight="1">
      <c r="B27" s="305"/>
      <c r="C27" s="306"/>
      <c r="D27" s="306"/>
      <c r="E27" s="306"/>
      <c r="F27" s="306"/>
      <c r="G27" s="306"/>
      <c r="H27" s="293"/>
      <c r="I27" s="293"/>
      <c r="J27" s="293"/>
      <c r="K27" s="293"/>
      <c r="L27" s="293"/>
      <c r="M27" s="293"/>
      <c r="N27" s="293"/>
      <c r="O27" s="293"/>
      <c r="P27" s="293"/>
      <c r="Q27" s="293"/>
    </row>
    <row r="28" spans="2:17" ht="18.5">
      <c r="B28" s="665" t="s">
        <v>627</v>
      </c>
      <c r="C28" s="666"/>
      <c r="D28" s="666"/>
      <c r="E28" s="666"/>
      <c r="F28" s="666"/>
      <c r="G28" s="666"/>
      <c r="H28" s="666"/>
      <c r="I28" s="666"/>
      <c r="J28" s="666"/>
      <c r="K28" s="695"/>
      <c r="L28" s="293"/>
      <c r="M28" s="293"/>
      <c r="N28" s="293"/>
      <c r="O28" s="293"/>
      <c r="P28" s="293"/>
      <c r="Q28" s="293"/>
    </row>
    <row r="29" spans="2:17" ht="67.5" customHeight="1">
      <c r="B29" s="683" t="s">
        <v>628</v>
      </c>
      <c r="C29" s="684"/>
      <c r="D29" s="684"/>
      <c r="E29" s="684"/>
      <c r="F29" s="684"/>
      <c r="G29" s="684"/>
      <c r="H29" s="684"/>
      <c r="I29" s="684"/>
      <c r="J29" s="684"/>
      <c r="K29" s="685"/>
      <c r="L29" s="293"/>
      <c r="M29" s="293"/>
      <c r="N29" s="293"/>
      <c r="O29" s="293"/>
      <c r="P29" s="293"/>
      <c r="Q29" s="293"/>
    </row>
    <row r="30" spans="2:17" ht="23.25" customHeight="1">
      <c r="B30" s="305"/>
      <c r="C30" s="306"/>
      <c r="D30" s="306"/>
      <c r="E30" s="306"/>
      <c r="F30" s="306"/>
      <c r="G30" s="306"/>
      <c r="H30" s="293"/>
      <c r="I30" s="293"/>
      <c r="J30" s="293"/>
      <c r="K30" s="293"/>
      <c r="L30" s="293"/>
      <c r="M30" s="293"/>
      <c r="N30" s="293"/>
      <c r="O30" s="293"/>
      <c r="P30" s="293"/>
      <c r="Q30" s="293"/>
    </row>
    <row r="31" spans="2:17" ht="18" customHeight="1">
      <c r="B31" s="665" t="s">
        <v>629</v>
      </c>
      <c r="C31" s="666"/>
      <c r="D31" s="666"/>
      <c r="E31" s="666"/>
      <c r="F31" s="666"/>
      <c r="G31" s="666"/>
      <c r="H31" s="666"/>
      <c r="I31" s="666"/>
      <c r="J31" s="666"/>
      <c r="K31" s="666"/>
      <c r="L31" s="666"/>
      <c r="M31" s="666"/>
      <c r="N31" s="293"/>
      <c r="O31" s="293"/>
      <c r="P31" s="293"/>
      <c r="Q31" s="293"/>
    </row>
    <row r="32" spans="2:17" ht="5.25" customHeight="1">
      <c r="B32" s="293"/>
      <c r="C32" s="293"/>
      <c r="D32" s="293"/>
      <c r="E32" s="293"/>
      <c r="F32" s="293"/>
      <c r="G32" s="293"/>
      <c r="H32" s="293"/>
      <c r="I32" s="293"/>
      <c r="J32" s="293"/>
      <c r="K32" s="293"/>
      <c r="L32" s="293"/>
      <c r="M32" s="293"/>
      <c r="N32" s="293"/>
      <c r="O32" s="293"/>
      <c r="P32" s="293"/>
      <c r="Q32" s="293"/>
    </row>
    <row r="33" spans="2:17" ht="32.25" customHeight="1">
      <c r="B33" s="667" t="s">
        <v>630</v>
      </c>
      <c r="C33" s="669" t="s">
        <v>631</v>
      </c>
      <c r="D33" s="670"/>
      <c r="E33" s="670"/>
      <c r="F33" s="670"/>
      <c r="G33" s="670"/>
      <c r="H33" s="307"/>
      <c r="I33" s="667" t="s">
        <v>184</v>
      </c>
      <c r="J33" s="670" t="s">
        <v>631</v>
      </c>
      <c r="K33" s="670"/>
      <c r="L33" s="670"/>
      <c r="M33" s="670"/>
      <c r="N33" s="293"/>
      <c r="O33" s="293"/>
      <c r="P33" s="293"/>
      <c r="Q33" s="293"/>
    </row>
    <row r="34" spans="2:17" ht="68.5" customHeight="1">
      <c r="B34" s="668"/>
      <c r="C34" s="670"/>
      <c r="D34" s="670"/>
      <c r="E34" s="670"/>
      <c r="F34" s="670"/>
      <c r="G34" s="670"/>
      <c r="H34" s="307"/>
      <c r="I34" s="668"/>
      <c r="J34" s="670"/>
      <c r="K34" s="670"/>
      <c r="L34" s="670"/>
      <c r="M34" s="670"/>
      <c r="N34" s="293"/>
      <c r="O34" s="293"/>
      <c r="P34" s="293"/>
      <c r="Q34" s="293"/>
    </row>
    <row r="35" spans="2:17" ht="6" customHeight="1">
      <c r="B35" s="308"/>
      <c r="C35" s="307"/>
      <c r="D35" s="307"/>
      <c r="E35" s="307"/>
      <c r="F35" s="307"/>
      <c r="G35" s="307"/>
      <c r="H35" s="307"/>
      <c r="I35" s="308"/>
      <c r="J35" s="307"/>
      <c r="K35" s="307"/>
      <c r="L35" s="307"/>
      <c r="M35" s="307"/>
      <c r="N35" s="293"/>
      <c r="O35" s="293"/>
      <c r="P35" s="293"/>
      <c r="Q35" s="293"/>
    </row>
    <row r="36" spans="2:17" ht="14.25" customHeight="1">
      <c r="B36" s="667" t="s">
        <v>632</v>
      </c>
      <c r="C36" s="672" t="s">
        <v>633</v>
      </c>
      <c r="D36" s="673"/>
      <c r="E36" s="673"/>
      <c r="F36" s="673"/>
      <c r="G36" s="674"/>
      <c r="H36" s="307"/>
      <c r="I36" s="667" t="s">
        <v>634</v>
      </c>
      <c r="J36" s="681" t="s">
        <v>635</v>
      </c>
      <c r="K36" s="673"/>
      <c r="L36" s="673"/>
      <c r="M36" s="674"/>
      <c r="N36" s="293"/>
      <c r="O36" s="293"/>
      <c r="P36" s="293"/>
      <c r="Q36" s="293"/>
    </row>
    <row r="37" spans="2:17" ht="27" customHeight="1">
      <c r="B37" s="671"/>
      <c r="C37" s="675"/>
      <c r="D37" s="676"/>
      <c r="E37" s="676"/>
      <c r="F37" s="676"/>
      <c r="G37" s="677"/>
      <c r="H37" s="307"/>
      <c r="I37" s="671"/>
      <c r="J37" s="675"/>
      <c r="K37" s="676"/>
      <c r="L37" s="676"/>
      <c r="M37" s="677"/>
      <c r="N37" s="293"/>
      <c r="O37" s="293"/>
      <c r="P37" s="293"/>
      <c r="Q37" s="293"/>
    </row>
    <row r="38" spans="2:17" ht="61" customHeight="1">
      <c r="B38" s="668"/>
      <c r="C38" s="678"/>
      <c r="D38" s="679"/>
      <c r="E38" s="679"/>
      <c r="F38" s="679"/>
      <c r="G38" s="680"/>
      <c r="H38" s="307"/>
      <c r="I38" s="668"/>
      <c r="J38" s="678"/>
      <c r="K38" s="679"/>
      <c r="L38" s="679"/>
      <c r="M38" s="680"/>
      <c r="N38" s="293"/>
      <c r="O38" s="293"/>
      <c r="P38" s="293"/>
      <c r="Q38" s="293"/>
    </row>
    <row r="39" spans="2:17" ht="14.5">
      <c r="B39" s="295"/>
      <c r="C39" s="307"/>
      <c r="D39" s="307"/>
      <c r="E39" s="307"/>
      <c r="F39" s="307"/>
      <c r="G39" s="307"/>
      <c r="H39" s="307"/>
      <c r="I39" s="307"/>
      <c r="J39" s="307"/>
      <c r="K39" s="307"/>
      <c r="L39" s="307"/>
      <c r="M39" s="307"/>
      <c r="N39" s="293"/>
      <c r="O39" s="293"/>
      <c r="P39" s="293"/>
      <c r="Q39" s="293"/>
    </row>
    <row r="40" spans="2:17" ht="14.5">
      <c r="B40" s="295"/>
      <c r="C40" s="293"/>
      <c r="D40" s="293"/>
      <c r="E40" s="293"/>
      <c r="F40" s="293"/>
      <c r="G40" s="293"/>
      <c r="H40" s="293"/>
      <c r="I40" s="293"/>
      <c r="J40" s="293"/>
      <c r="K40" s="293"/>
      <c r="L40" s="293"/>
      <c r="M40" s="293"/>
      <c r="N40" s="293"/>
      <c r="O40" s="293"/>
      <c r="P40" s="293"/>
      <c r="Q40" s="293"/>
    </row>
    <row r="41" spans="2:17" ht="25.5" customHeight="1">
      <c r="B41" s="309" t="s">
        <v>636</v>
      </c>
      <c r="C41" s="293"/>
      <c r="D41" s="293"/>
      <c r="E41" s="293"/>
      <c r="F41" s="293"/>
      <c r="G41" s="293"/>
      <c r="H41" s="293"/>
      <c r="I41" s="293"/>
      <c r="J41" s="293"/>
      <c r="K41" s="293"/>
      <c r="L41" s="293"/>
      <c r="M41" s="293"/>
      <c r="N41" s="293"/>
      <c r="O41" s="293"/>
      <c r="P41" s="293"/>
      <c r="Q41" s="293"/>
    </row>
    <row r="42" spans="2:17" ht="18" customHeight="1">
      <c r="B42" s="310"/>
      <c r="C42" s="293"/>
      <c r="D42" s="293"/>
      <c r="E42" s="293"/>
      <c r="F42" s="293"/>
      <c r="G42" s="293"/>
      <c r="H42" s="293"/>
      <c r="I42" s="293"/>
      <c r="J42" s="293"/>
      <c r="K42" s="293"/>
      <c r="L42" s="293"/>
      <c r="M42" s="293"/>
      <c r="N42" s="293"/>
      <c r="O42" s="293"/>
      <c r="P42" s="293"/>
      <c r="Q42" s="293"/>
    </row>
    <row r="43" spans="2:17" ht="21" customHeight="1">
      <c r="B43" s="682" t="s">
        <v>637</v>
      </c>
      <c r="C43" s="682"/>
      <c r="D43" s="682"/>
      <c r="E43" s="682"/>
      <c r="F43" s="682"/>
      <c r="G43" s="682"/>
      <c r="H43" s="682"/>
      <c r="I43" s="682"/>
      <c r="J43" s="682"/>
      <c r="K43" s="682"/>
      <c r="L43" s="682"/>
      <c r="M43" s="682"/>
      <c r="N43" s="295"/>
      <c r="O43" s="295"/>
      <c r="P43" s="295"/>
      <c r="Q43" s="295"/>
    </row>
    <row r="44" spans="2:17" ht="24.75" customHeight="1">
      <c r="B44" s="311" t="s">
        <v>638</v>
      </c>
      <c r="C44" s="312"/>
      <c r="D44" s="312"/>
      <c r="E44" s="312"/>
      <c r="F44" s="312"/>
      <c r="G44" s="312"/>
      <c r="H44" s="312"/>
      <c r="I44" s="312"/>
      <c r="J44" s="312"/>
      <c r="K44" s="312"/>
      <c r="L44" s="312"/>
      <c r="M44" s="312"/>
      <c r="N44" s="295"/>
      <c r="O44" s="295"/>
      <c r="P44" s="295"/>
      <c r="Q44" s="295"/>
    </row>
    <row r="45" spans="2:17" ht="31.5" customHeight="1">
      <c r="B45" s="664" t="s">
        <v>639</v>
      </c>
      <c r="C45" s="660"/>
      <c r="D45" s="660"/>
      <c r="E45" s="660"/>
      <c r="F45" s="660"/>
      <c r="G45" s="660"/>
      <c r="H45" s="660"/>
      <c r="I45" s="660"/>
      <c r="J45" s="660"/>
      <c r="K45" s="660"/>
      <c r="L45" s="660"/>
      <c r="M45" s="660"/>
      <c r="N45" s="295"/>
      <c r="O45" s="295"/>
      <c r="P45" s="295"/>
      <c r="Q45" s="295"/>
    </row>
    <row r="46" spans="2:17" ht="36" customHeight="1">
      <c r="B46" s="658" t="s">
        <v>640</v>
      </c>
      <c r="C46" s="659"/>
      <c r="D46" s="659"/>
      <c r="E46" s="659"/>
      <c r="F46" s="659"/>
      <c r="G46" s="659"/>
      <c r="H46" s="659"/>
      <c r="I46" s="659"/>
      <c r="J46" s="659"/>
      <c r="K46" s="659"/>
      <c r="L46" s="659"/>
      <c r="M46" s="659"/>
      <c r="N46" s="293"/>
      <c r="O46" s="293"/>
      <c r="P46" s="293"/>
      <c r="Q46" s="293"/>
    </row>
    <row r="47" spans="2:17" ht="23.25" customHeight="1">
      <c r="B47" s="313" t="s">
        <v>641</v>
      </c>
      <c r="C47" s="314"/>
      <c r="D47" s="299"/>
      <c r="E47" s="299"/>
      <c r="F47" s="299"/>
      <c r="G47" s="299"/>
      <c r="H47" s="299"/>
      <c r="I47" s="299"/>
      <c r="J47" s="299"/>
      <c r="K47" s="299"/>
      <c r="L47" s="299"/>
      <c r="M47" s="299"/>
      <c r="N47" s="293"/>
      <c r="O47" s="293"/>
      <c r="P47" s="293"/>
      <c r="Q47" s="293"/>
    </row>
    <row r="48" spans="2:17" ht="34" customHeight="1">
      <c r="B48" s="659" t="s">
        <v>642</v>
      </c>
      <c r="C48" s="659"/>
      <c r="D48" s="659"/>
      <c r="E48" s="659"/>
      <c r="F48" s="659"/>
      <c r="G48" s="659"/>
      <c r="H48" s="659"/>
      <c r="I48" s="659"/>
      <c r="J48" s="659"/>
      <c r="K48" s="659"/>
      <c r="L48" s="659"/>
      <c r="M48" s="659"/>
      <c r="N48" s="293"/>
      <c r="O48" s="293"/>
      <c r="P48" s="293"/>
      <c r="Q48" s="293"/>
    </row>
    <row r="49" spans="2:17" ht="25.5" customHeight="1">
      <c r="B49" s="313" t="s">
        <v>643</v>
      </c>
      <c r="C49" s="314"/>
      <c r="D49" s="299"/>
      <c r="E49" s="299"/>
      <c r="F49" s="299"/>
      <c r="G49" s="299"/>
      <c r="H49" s="299"/>
      <c r="I49" s="299"/>
      <c r="J49" s="299"/>
      <c r="K49" s="299"/>
      <c r="L49" s="299"/>
      <c r="M49" s="299"/>
      <c r="N49" s="293"/>
      <c r="O49" s="293"/>
      <c r="P49" s="293"/>
      <c r="Q49" s="293"/>
    </row>
    <row r="50" spans="2:17" ht="30" customHeight="1">
      <c r="B50" s="660" t="s">
        <v>644</v>
      </c>
      <c r="C50" s="660"/>
      <c r="D50" s="660"/>
      <c r="E50" s="660"/>
      <c r="F50" s="660"/>
      <c r="G50" s="660"/>
      <c r="H50" s="660"/>
      <c r="I50" s="660"/>
      <c r="J50" s="660"/>
      <c r="K50" s="660"/>
      <c r="L50" s="660"/>
      <c r="M50" s="660"/>
      <c r="N50" s="293"/>
      <c r="O50" s="293"/>
      <c r="P50" s="293"/>
      <c r="Q50" s="293"/>
    </row>
    <row r="51" spans="2:17" ht="29.25" customHeight="1">
      <c r="B51" s="659" t="s">
        <v>645</v>
      </c>
      <c r="C51" s="659"/>
      <c r="D51" s="659"/>
      <c r="E51" s="659"/>
      <c r="F51" s="659"/>
      <c r="G51" s="659"/>
      <c r="H51" s="659"/>
      <c r="I51" s="659"/>
      <c r="J51" s="659"/>
      <c r="K51" s="659"/>
      <c r="L51" s="659"/>
      <c r="M51" s="659"/>
      <c r="N51" s="293"/>
      <c r="O51" s="293"/>
      <c r="P51" s="293"/>
      <c r="Q51" s="293"/>
    </row>
    <row r="52" spans="2:17" ht="14.5">
      <c r="B52" s="315"/>
      <c r="C52" s="316"/>
      <c r="D52" s="316"/>
      <c r="E52" s="316"/>
      <c r="F52" s="316"/>
      <c r="G52" s="316"/>
      <c r="H52" s="316"/>
      <c r="I52" s="293"/>
      <c r="J52" s="293"/>
      <c r="K52" s="293"/>
      <c r="L52" s="293"/>
      <c r="M52" s="293"/>
      <c r="N52" s="293"/>
      <c r="O52" s="293"/>
      <c r="P52" s="293"/>
      <c r="Q52" s="293"/>
    </row>
    <row r="53" spans="2:17" ht="20.25" customHeight="1">
      <c r="B53" s="661" t="s">
        <v>646</v>
      </c>
      <c r="C53" s="661"/>
      <c r="D53" s="661"/>
      <c r="E53" s="661"/>
      <c r="F53" s="661"/>
      <c r="G53" s="661"/>
      <c r="H53" s="661"/>
      <c r="I53" s="661"/>
      <c r="J53" s="661"/>
      <c r="K53" s="661"/>
      <c r="L53" s="661"/>
      <c r="M53" s="661"/>
      <c r="N53" s="293"/>
      <c r="O53" s="293"/>
      <c r="P53" s="293"/>
      <c r="Q53" s="293"/>
    </row>
    <row r="54" spans="2:17" ht="20.25" customHeight="1">
      <c r="B54" s="317"/>
      <c r="C54" s="318"/>
      <c r="D54" s="318"/>
      <c r="E54" s="318"/>
      <c r="F54" s="318"/>
      <c r="G54" s="318"/>
      <c r="H54" s="318"/>
      <c r="I54" s="318"/>
      <c r="J54" s="318"/>
      <c r="K54" s="318"/>
      <c r="L54" s="318"/>
      <c r="M54" s="318"/>
      <c r="N54" s="293"/>
      <c r="O54" s="293"/>
      <c r="P54" s="293"/>
      <c r="Q54" s="293"/>
    </row>
    <row r="55" spans="2:17" ht="26.25" customHeight="1">
      <c r="B55" s="662" t="s">
        <v>647</v>
      </c>
      <c r="C55" s="662"/>
      <c r="D55" s="662"/>
      <c r="E55" s="662"/>
      <c r="F55" s="662"/>
      <c r="G55" s="662"/>
      <c r="H55" s="662"/>
      <c r="I55" s="662"/>
      <c r="J55" s="662"/>
      <c r="K55" s="662"/>
      <c r="L55" s="662"/>
      <c r="M55" s="662"/>
      <c r="N55" s="295"/>
      <c r="O55" s="295"/>
      <c r="P55" s="295"/>
      <c r="Q55" s="295"/>
    </row>
    <row r="56" spans="2:17" ht="14.25" customHeight="1">
      <c r="B56" s="312"/>
      <c r="C56" s="312"/>
      <c r="D56" s="312"/>
      <c r="E56" s="312"/>
      <c r="F56" s="312"/>
      <c r="G56" s="312"/>
      <c r="H56" s="312"/>
      <c r="I56" s="312"/>
      <c r="J56" s="312"/>
      <c r="K56" s="312"/>
      <c r="L56" s="312"/>
      <c r="M56" s="312"/>
      <c r="N56" s="295"/>
      <c r="O56" s="295"/>
      <c r="P56" s="295"/>
      <c r="Q56" s="295"/>
    </row>
    <row r="57" spans="2:17" ht="27.75" customHeight="1">
      <c r="B57" s="663" t="s">
        <v>648</v>
      </c>
      <c r="C57" s="663"/>
      <c r="D57" s="663"/>
      <c r="E57" s="663"/>
      <c r="F57" s="663"/>
      <c r="G57" s="663"/>
      <c r="H57" s="663"/>
      <c r="I57" s="663"/>
      <c r="J57" s="663"/>
      <c r="K57" s="663"/>
      <c r="L57" s="663"/>
      <c r="M57" s="663"/>
      <c r="N57" s="319"/>
      <c r="O57" s="319"/>
      <c r="P57" s="319"/>
      <c r="Q57" s="319"/>
    </row>
    <row r="58" spans="2:17" ht="15.75" customHeight="1">
      <c r="B58" s="320"/>
      <c r="C58" s="320"/>
      <c r="D58" s="320"/>
      <c r="E58" s="320"/>
      <c r="F58" s="320"/>
      <c r="G58" s="320"/>
      <c r="H58" s="320"/>
      <c r="I58" s="320"/>
      <c r="J58" s="320"/>
      <c r="K58" s="320"/>
      <c r="L58" s="320"/>
      <c r="M58" s="320"/>
      <c r="N58" s="319"/>
      <c r="O58" s="319"/>
      <c r="P58" s="319"/>
      <c r="Q58" s="319"/>
    </row>
    <row r="59" spans="2:17" ht="14.25" customHeight="1">
      <c r="B59" s="663" t="s">
        <v>649</v>
      </c>
      <c r="C59" s="663"/>
      <c r="D59" s="663"/>
      <c r="E59" s="663"/>
      <c r="F59" s="663"/>
      <c r="G59" s="663"/>
      <c r="H59" s="663"/>
      <c r="I59" s="663"/>
      <c r="J59" s="663"/>
      <c r="K59" s="663"/>
      <c r="L59" s="663"/>
      <c r="M59" s="663"/>
      <c r="N59" s="319"/>
      <c r="O59" s="319"/>
      <c r="P59" s="319"/>
      <c r="Q59" s="319"/>
    </row>
    <row r="60" spans="2:17" ht="14.5">
      <c r="B60" s="663"/>
      <c r="C60" s="663"/>
      <c r="D60" s="663"/>
      <c r="E60" s="663"/>
      <c r="F60" s="663"/>
      <c r="G60" s="663"/>
      <c r="H60" s="663"/>
      <c r="I60" s="663"/>
      <c r="J60" s="663"/>
      <c r="K60" s="663"/>
      <c r="L60" s="663"/>
      <c r="M60" s="663"/>
      <c r="N60" s="293"/>
      <c r="O60" s="293"/>
      <c r="P60" s="293"/>
      <c r="Q60" s="293"/>
    </row>
    <row r="61" spans="2:17" ht="14.5">
      <c r="B61" s="321"/>
      <c r="C61" s="321"/>
      <c r="D61" s="321"/>
      <c r="E61" s="321"/>
      <c r="F61" s="321"/>
      <c r="G61" s="321"/>
      <c r="H61" s="321"/>
      <c r="I61" s="321"/>
      <c r="J61" s="321"/>
      <c r="K61" s="321"/>
      <c r="L61" s="321"/>
      <c r="M61" s="321"/>
      <c r="N61" s="293"/>
      <c r="O61" s="293"/>
      <c r="P61" s="293"/>
      <c r="Q61" s="293"/>
    </row>
    <row r="62" spans="2:17" ht="20">
      <c r="B62" s="309" t="s">
        <v>650</v>
      </c>
      <c r="C62" s="293"/>
      <c r="D62" s="293"/>
      <c r="E62" s="293"/>
      <c r="F62" s="293"/>
      <c r="G62" s="293"/>
      <c r="H62" s="293"/>
      <c r="I62" s="293"/>
      <c r="J62" s="293"/>
      <c r="K62" s="293"/>
      <c r="L62" s="293"/>
      <c r="M62" s="293"/>
      <c r="N62" s="293"/>
      <c r="O62" s="293"/>
      <c r="P62" s="293"/>
      <c r="Q62" s="293"/>
    </row>
    <row r="63" spans="2:17" ht="12.75" customHeight="1">
      <c r="B63" s="310"/>
      <c r="C63" s="293"/>
      <c r="D63" s="293"/>
      <c r="E63" s="293"/>
      <c r="F63" s="293"/>
      <c r="G63" s="293"/>
      <c r="H63" s="293"/>
      <c r="I63" s="293"/>
      <c r="J63" s="293"/>
      <c r="K63" s="293"/>
      <c r="L63" s="293"/>
      <c r="M63" s="293"/>
      <c r="N63" s="293"/>
      <c r="O63" s="293"/>
      <c r="P63" s="293"/>
      <c r="Q63" s="293"/>
    </row>
    <row r="64" spans="2:17" ht="14.5">
      <c r="B64" s="322" t="s">
        <v>651</v>
      </c>
      <c r="C64" s="299"/>
      <c r="D64" s="299"/>
      <c r="E64" s="299"/>
      <c r="F64" s="299"/>
      <c r="G64" s="299"/>
      <c r="H64" s="299"/>
      <c r="I64" s="299"/>
      <c r="J64" s="299"/>
      <c r="K64" s="299"/>
      <c r="L64" s="299"/>
      <c r="M64" s="299"/>
      <c r="N64" s="293"/>
      <c r="O64" s="293"/>
      <c r="P64" s="293"/>
      <c r="Q64" s="293"/>
    </row>
    <row r="65" spans="2:17" ht="14.5">
      <c r="B65" s="336" t="s">
        <v>652</v>
      </c>
      <c r="C65" s="299"/>
      <c r="D65" s="299"/>
      <c r="E65" s="299"/>
      <c r="F65" s="299"/>
      <c r="G65" s="299"/>
      <c r="H65" s="299"/>
      <c r="I65" s="299"/>
      <c r="J65" s="299"/>
      <c r="K65" s="299"/>
      <c r="L65" s="299"/>
      <c r="M65" s="299"/>
      <c r="N65" s="293"/>
      <c r="O65" s="293"/>
      <c r="P65" s="293"/>
      <c r="Q65" s="293"/>
    </row>
    <row r="66" spans="2:17" ht="14.5">
      <c r="B66" s="336" t="s">
        <v>653</v>
      </c>
      <c r="C66" s="299"/>
      <c r="D66" s="299"/>
      <c r="E66" s="299"/>
      <c r="F66" s="299"/>
      <c r="G66" s="299"/>
      <c r="H66" s="299"/>
      <c r="I66" s="299"/>
      <c r="J66" s="299"/>
      <c r="K66" s="299"/>
      <c r="L66" s="299"/>
      <c r="M66" s="299"/>
      <c r="N66" s="293"/>
      <c r="O66" s="293"/>
      <c r="P66" s="293"/>
      <c r="Q66" s="293"/>
    </row>
    <row r="67" spans="2:17" ht="14.5">
      <c r="B67" s="336" t="s">
        <v>654</v>
      </c>
      <c r="C67" s="299"/>
      <c r="D67" s="299"/>
      <c r="E67" s="299"/>
      <c r="F67" s="299"/>
      <c r="G67" s="299"/>
      <c r="H67" s="299"/>
      <c r="I67" s="299"/>
      <c r="J67" s="299"/>
      <c r="K67" s="299"/>
      <c r="L67" s="299"/>
      <c r="M67" s="299"/>
      <c r="N67" s="293"/>
      <c r="O67" s="293"/>
      <c r="P67" s="293"/>
      <c r="Q67" s="293"/>
    </row>
    <row r="68" spans="2:17" ht="14.5">
      <c r="B68" s="336" t="s">
        <v>655</v>
      </c>
      <c r="C68" s="299"/>
      <c r="D68" s="299"/>
      <c r="E68" s="299"/>
      <c r="F68" s="299"/>
      <c r="G68" s="299"/>
      <c r="H68" s="299"/>
      <c r="I68" s="299"/>
      <c r="J68" s="299"/>
      <c r="K68" s="299"/>
      <c r="L68" s="299"/>
      <c r="M68" s="299"/>
      <c r="N68" s="293"/>
      <c r="O68" s="293"/>
      <c r="P68" s="293"/>
      <c r="Q68" s="293"/>
    </row>
    <row r="69" spans="2:17" ht="14.5">
      <c r="B69" s="322"/>
      <c r="C69" s="299"/>
      <c r="D69" s="299"/>
      <c r="E69" s="299"/>
      <c r="F69" s="299"/>
      <c r="G69" s="299"/>
      <c r="H69" s="299"/>
      <c r="I69" s="299"/>
      <c r="J69" s="299"/>
      <c r="K69" s="299"/>
      <c r="L69" s="299"/>
      <c r="M69" s="299"/>
      <c r="N69" s="293"/>
      <c r="O69" s="293"/>
      <c r="P69" s="293"/>
      <c r="Q69" s="293"/>
    </row>
    <row r="70" spans="2:17" ht="14.5">
      <c r="B70" s="322" t="s">
        <v>656</v>
      </c>
      <c r="C70" s="299"/>
      <c r="D70" s="299"/>
      <c r="E70" s="299"/>
      <c r="F70" s="299"/>
      <c r="G70" s="299"/>
      <c r="H70" s="299"/>
      <c r="I70" s="299"/>
      <c r="J70" s="299"/>
      <c r="K70" s="299"/>
      <c r="L70" s="299"/>
      <c r="M70" s="299"/>
      <c r="N70" s="293"/>
      <c r="O70" s="293"/>
      <c r="P70" s="293"/>
      <c r="Q70" s="293"/>
    </row>
    <row r="71" spans="2:17" ht="14.5">
      <c r="B71" s="323"/>
      <c r="C71" s="299"/>
      <c r="D71" s="299"/>
      <c r="E71" s="299"/>
      <c r="F71" s="299"/>
      <c r="G71" s="299"/>
      <c r="H71" s="299"/>
      <c r="I71" s="299"/>
      <c r="J71" s="299"/>
      <c r="K71" s="299"/>
      <c r="L71" s="299"/>
      <c r="M71" s="299"/>
      <c r="N71" s="293"/>
      <c r="O71" s="293"/>
      <c r="P71" s="293"/>
      <c r="Q71" s="293"/>
    </row>
    <row r="72" spans="2:17" ht="14.25" customHeight="1">
      <c r="B72" s="656" t="s">
        <v>657</v>
      </c>
      <c r="C72" s="656"/>
      <c r="D72" s="656"/>
      <c r="E72" s="656"/>
      <c r="F72" s="656"/>
      <c r="G72" s="656"/>
      <c r="H72" s="656"/>
      <c r="I72" s="656"/>
      <c r="J72" s="656"/>
      <c r="K72" s="656"/>
      <c r="L72" s="656"/>
      <c r="M72" s="656"/>
      <c r="N72" s="319"/>
      <c r="O72" s="319"/>
      <c r="P72" s="319"/>
      <c r="Q72" s="319"/>
    </row>
    <row r="73" spans="2:17" ht="14.5">
      <c r="B73" s="656"/>
      <c r="C73" s="656"/>
      <c r="D73" s="656"/>
      <c r="E73" s="656"/>
      <c r="F73" s="656"/>
      <c r="G73" s="656"/>
      <c r="H73" s="656"/>
      <c r="I73" s="656"/>
      <c r="J73" s="656"/>
      <c r="K73" s="656"/>
      <c r="L73" s="656"/>
      <c r="M73" s="656"/>
      <c r="N73" s="293"/>
      <c r="O73" s="293"/>
      <c r="P73" s="293"/>
      <c r="Q73" s="293"/>
    </row>
    <row r="74" spans="2:17" ht="14.5">
      <c r="B74" s="656"/>
      <c r="C74" s="656"/>
      <c r="D74" s="656"/>
      <c r="E74" s="656"/>
      <c r="F74" s="656"/>
      <c r="G74" s="656"/>
      <c r="H74" s="656"/>
      <c r="I74" s="656"/>
      <c r="J74" s="656"/>
      <c r="K74" s="656"/>
      <c r="L74" s="656"/>
      <c r="M74" s="656"/>
      <c r="N74" s="293"/>
      <c r="O74" s="293"/>
      <c r="P74" s="293"/>
      <c r="Q74" s="293"/>
    </row>
    <row r="75" spans="2:17" ht="14.5">
      <c r="B75" s="324"/>
      <c r="C75" s="324"/>
      <c r="D75" s="324"/>
      <c r="E75" s="324"/>
      <c r="F75" s="324"/>
      <c r="G75" s="324"/>
      <c r="H75" s="324"/>
      <c r="I75" s="324"/>
      <c r="J75" s="324"/>
      <c r="K75" s="324"/>
      <c r="L75" s="324"/>
      <c r="M75" s="324"/>
      <c r="N75" s="293"/>
      <c r="O75" s="293"/>
      <c r="P75" s="293"/>
      <c r="Q75" s="293"/>
    </row>
    <row r="76" spans="2:17" ht="14.5">
      <c r="B76" s="323" t="s">
        <v>658</v>
      </c>
      <c r="C76" s="299"/>
      <c r="D76" s="299"/>
      <c r="E76" s="299"/>
      <c r="F76" s="299"/>
      <c r="G76" s="299"/>
      <c r="H76" s="299"/>
      <c r="I76" s="299"/>
      <c r="J76" s="299"/>
      <c r="K76" s="299"/>
      <c r="L76" s="299"/>
      <c r="M76" s="299"/>
      <c r="N76" s="293"/>
      <c r="O76" s="293"/>
      <c r="P76" s="293"/>
      <c r="Q76" s="293"/>
    </row>
    <row r="77" spans="2:17" ht="14.5">
      <c r="B77" s="323"/>
      <c r="C77" s="299"/>
      <c r="D77" s="299"/>
      <c r="E77" s="299"/>
      <c r="F77" s="299"/>
      <c r="G77" s="299"/>
      <c r="H77" s="299"/>
      <c r="I77" s="299"/>
      <c r="J77" s="299"/>
      <c r="K77" s="299"/>
      <c r="L77" s="299"/>
      <c r="M77" s="299"/>
      <c r="N77" s="293"/>
      <c r="O77" s="293"/>
      <c r="P77" s="293"/>
      <c r="Q77" s="293"/>
    </row>
    <row r="78" spans="2:17" ht="20">
      <c r="B78" s="309" t="s">
        <v>659</v>
      </c>
      <c r="C78" s="293"/>
      <c r="D78" s="293"/>
      <c r="E78" s="293"/>
      <c r="F78" s="293"/>
      <c r="G78" s="293"/>
      <c r="H78" s="293"/>
      <c r="I78" s="293"/>
      <c r="J78" s="293"/>
      <c r="K78" s="293"/>
      <c r="L78" s="293"/>
      <c r="M78" s="293"/>
      <c r="N78" s="293"/>
      <c r="O78" s="293"/>
      <c r="P78" s="293"/>
      <c r="Q78" s="293"/>
    </row>
    <row r="79" spans="2:17" ht="20">
      <c r="B79" s="310"/>
      <c r="C79" s="293"/>
      <c r="D79" s="293"/>
      <c r="E79" s="293"/>
      <c r="F79" s="293"/>
      <c r="G79" s="293"/>
      <c r="H79" s="293"/>
      <c r="I79" s="293"/>
      <c r="J79" s="293"/>
      <c r="K79" s="293"/>
      <c r="L79" s="293"/>
      <c r="M79" s="293"/>
      <c r="N79" s="293"/>
      <c r="O79" s="293"/>
      <c r="P79" s="293"/>
      <c r="Q79" s="293"/>
    </row>
    <row r="80" spans="2:17" ht="14.5">
      <c r="B80" s="323" t="s">
        <v>660</v>
      </c>
      <c r="C80" s="299"/>
      <c r="D80" s="299"/>
      <c r="E80" s="299"/>
      <c r="F80" s="299"/>
      <c r="G80" s="299"/>
      <c r="H80" s="299"/>
      <c r="I80" s="299"/>
      <c r="J80" s="299"/>
      <c r="K80" s="299"/>
      <c r="L80" s="299"/>
      <c r="M80" s="299"/>
      <c r="N80" s="293"/>
      <c r="O80" s="293"/>
      <c r="P80" s="293"/>
      <c r="Q80" s="293"/>
    </row>
    <row r="81" spans="2:17" ht="14.5">
      <c r="B81" s="323"/>
      <c r="C81" s="299"/>
      <c r="D81" s="299"/>
      <c r="E81" s="299"/>
      <c r="F81" s="299"/>
      <c r="G81" s="299"/>
      <c r="H81" s="299"/>
      <c r="I81" s="299"/>
      <c r="J81" s="299"/>
      <c r="K81" s="299"/>
      <c r="L81" s="299"/>
      <c r="M81" s="299"/>
      <c r="N81" s="293"/>
      <c r="O81" s="293"/>
      <c r="P81" s="293"/>
      <c r="Q81" s="293"/>
    </row>
    <row r="82" spans="2:17" ht="14.5">
      <c r="B82" s="655" t="s">
        <v>661</v>
      </c>
      <c r="C82" s="655"/>
      <c r="D82" s="655"/>
      <c r="E82" s="655"/>
      <c r="F82" s="655"/>
      <c r="G82" s="655"/>
      <c r="H82" s="655"/>
      <c r="I82" s="655"/>
      <c r="J82" s="655"/>
      <c r="K82" s="655"/>
      <c r="L82" s="655"/>
      <c r="M82" s="655"/>
      <c r="N82" s="293"/>
      <c r="O82" s="293"/>
      <c r="P82" s="293"/>
      <c r="Q82" s="293"/>
    </row>
    <row r="83" spans="2:17" ht="14.5">
      <c r="B83" s="655" t="s">
        <v>662</v>
      </c>
      <c r="C83" s="655"/>
      <c r="D83" s="655"/>
      <c r="E83" s="655"/>
      <c r="F83" s="655"/>
      <c r="G83" s="655"/>
      <c r="H83" s="655"/>
      <c r="I83" s="655"/>
      <c r="J83" s="655"/>
      <c r="K83" s="655"/>
      <c r="L83" s="655"/>
      <c r="M83" s="655"/>
      <c r="N83" s="293"/>
      <c r="O83" s="293"/>
      <c r="P83" s="293"/>
      <c r="Q83" s="293"/>
    </row>
    <row r="84" spans="2:17" ht="14.25" customHeight="1">
      <c r="B84" s="656" t="s">
        <v>663</v>
      </c>
      <c r="C84" s="656"/>
      <c r="D84" s="656"/>
      <c r="E84" s="656"/>
      <c r="F84" s="656"/>
      <c r="G84" s="656"/>
      <c r="H84" s="656"/>
      <c r="I84" s="656"/>
      <c r="J84" s="656"/>
      <c r="K84" s="656"/>
      <c r="L84" s="656"/>
      <c r="M84" s="656"/>
      <c r="N84" s="293"/>
      <c r="O84" s="293"/>
      <c r="P84" s="293"/>
      <c r="Q84" s="293"/>
    </row>
    <row r="85" spans="2:17" ht="28.5" customHeight="1">
      <c r="B85" s="655" t="s">
        <v>664</v>
      </c>
      <c r="C85" s="655"/>
      <c r="D85" s="655"/>
      <c r="E85" s="655"/>
      <c r="F85" s="655"/>
      <c r="G85" s="655"/>
      <c r="H85" s="655"/>
      <c r="I85" s="655"/>
      <c r="J85" s="655"/>
      <c r="K85" s="655"/>
      <c r="L85" s="655"/>
      <c r="M85" s="655"/>
      <c r="N85" s="293"/>
      <c r="O85" s="293"/>
      <c r="P85" s="293"/>
      <c r="Q85" s="293"/>
    </row>
    <row r="86" spans="2:17" ht="35.25" customHeight="1">
      <c r="B86" s="656" t="s">
        <v>665</v>
      </c>
      <c r="C86" s="656"/>
      <c r="D86" s="656"/>
      <c r="E86" s="656"/>
      <c r="F86" s="656"/>
      <c r="G86" s="656"/>
      <c r="H86" s="656"/>
      <c r="I86" s="656"/>
      <c r="J86" s="656"/>
      <c r="K86" s="656"/>
      <c r="L86" s="656"/>
      <c r="M86" s="656"/>
      <c r="N86" s="293"/>
      <c r="O86" s="293"/>
      <c r="P86" s="293"/>
      <c r="Q86" s="293"/>
    </row>
    <row r="87" spans="2:17" ht="14.5">
      <c r="B87" s="295"/>
      <c r="C87" s="293"/>
      <c r="D87" s="293"/>
      <c r="E87" s="293"/>
      <c r="F87" s="293"/>
      <c r="G87" s="293"/>
      <c r="H87" s="293"/>
      <c r="I87" s="293"/>
      <c r="J87" s="293"/>
      <c r="K87" s="293"/>
      <c r="L87" s="293"/>
      <c r="M87" s="293"/>
      <c r="N87" s="293"/>
      <c r="O87" s="293"/>
      <c r="P87" s="293"/>
      <c r="Q87" s="293"/>
    </row>
    <row r="88" spans="2:17" ht="20">
      <c r="B88" s="310" t="s">
        <v>666</v>
      </c>
      <c r="C88" s="293"/>
      <c r="D88" s="293"/>
      <c r="E88" s="293"/>
      <c r="F88" s="293"/>
      <c r="G88" s="293"/>
      <c r="H88" s="293"/>
      <c r="I88" s="293"/>
      <c r="J88" s="293"/>
      <c r="K88" s="293"/>
      <c r="L88" s="293"/>
      <c r="M88" s="293"/>
      <c r="N88" s="293"/>
      <c r="O88" s="293"/>
      <c r="P88" s="293"/>
      <c r="Q88" s="293"/>
    </row>
    <row r="89" spans="2:17" ht="13.5" customHeight="1">
      <c r="B89" s="310"/>
      <c r="C89" s="293"/>
      <c r="D89" s="293"/>
      <c r="E89" s="293"/>
      <c r="F89" s="293"/>
      <c r="G89" s="293"/>
      <c r="H89" s="293"/>
      <c r="I89" s="293"/>
      <c r="J89" s="293"/>
      <c r="K89" s="293"/>
      <c r="L89" s="293"/>
      <c r="M89" s="293"/>
      <c r="N89" s="293"/>
      <c r="O89" s="293"/>
      <c r="P89" s="293"/>
      <c r="Q89" s="293"/>
    </row>
    <row r="90" spans="2:17" ht="13.5" customHeight="1">
      <c r="B90" s="656" t="s">
        <v>667</v>
      </c>
      <c r="C90" s="656"/>
      <c r="D90" s="656"/>
      <c r="E90" s="656"/>
      <c r="F90" s="656"/>
      <c r="G90" s="656"/>
      <c r="H90" s="656"/>
      <c r="I90" s="656"/>
      <c r="J90" s="656"/>
      <c r="K90" s="656"/>
      <c r="L90" s="656"/>
      <c r="M90" s="656"/>
      <c r="N90" s="319"/>
      <c r="O90" s="319"/>
      <c r="P90" s="319"/>
      <c r="Q90" s="319"/>
    </row>
    <row r="91" spans="2:17" ht="13.5" customHeight="1">
      <c r="B91" s="656"/>
      <c r="C91" s="656"/>
      <c r="D91" s="656"/>
      <c r="E91" s="656"/>
      <c r="F91" s="656"/>
      <c r="G91" s="656"/>
      <c r="H91" s="656"/>
      <c r="I91" s="656"/>
      <c r="J91" s="656"/>
      <c r="K91" s="656"/>
      <c r="L91" s="656"/>
      <c r="M91" s="656"/>
      <c r="N91" s="319"/>
      <c r="O91" s="319"/>
      <c r="P91" s="319"/>
      <c r="Q91" s="319"/>
    </row>
    <row r="92" spans="2:17">
      <c r="B92" s="324"/>
      <c r="C92" s="324"/>
      <c r="D92" s="324"/>
      <c r="E92" s="324"/>
      <c r="F92" s="324"/>
      <c r="G92" s="324"/>
      <c r="H92" s="324"/>
      <c r="I92" s="324"/>
      <c r="J92" s="324"/>
      <c r="K92" s="324"/>
      <c r="L92" s="324"/>
      <c r="M92" s="324"/>
      <c r="N92" s="321"/>
      <c r="O92" s="321"/>
      <c r="P92" s="321"/>
      <c r="Q92" s="321"/>
    </row>
    <row r="93" spans="2:17" ht="14.5">
      <c r="B93" s="325" t="s">
        <v>668</v>
      </c>
      <c r="C93" s="299"/>
      <c r="D93" s="299"/>
      <c r="E93" s="299"/>
      <c r="F93" s="299"/>
      <c r="G93" s="299"/>
      <c r="H93" s="299"/>
      <c r="I93" s="299"/>
      <c r="J93" s="299"/>
      <c r="K93" s="299"/>
      <c r="L93" s="299"/>
      <c r="M93" s="299"/>
      <c r="N93" s="293"/>
      <c r="O93" s="293"/>
      <c r="P93" s="293"/>
      <c r="Q93" s="293"/>
    </row>
    <row r="94" spans="2:17">
      <c r="B94" s="326"/>
    </row>
    <row r="95" spans="2:17">
      <c r="B95" s="327"/>
    </row>
    <row r="98" spans="2:5" ht="35">
      <c r="B98" s="328"/>
      <c r="C98" s="293"/>
      <c r="D98" s="293"/>
      <c r="E98" s="293"/>
    </row>
    <row r="99" spans="2:5" ht="17.5">
      <c r="B99" s="329"/>
      <c r="C99" s="293"/>
      <c r="D99" s="293"/>
      <c r="E99" s="293"/>
    </row>
    <row r="100" spans="2:5" ht="14.5">
      <c r="B100" s="327"/>
      <c r="C100" s="293"/>
      <c r="D100" s="293"/>
      <c r="E100" s="293"/>
    </row>
    <row r="101" spans="2:5" ht="14.5">
      <c r="B101" s="330"/>
      <c r="C101" s="293"/>
      <c r="D101" s="293"/>
      <c r="E101" s="293"/>
    </row>
    <row r="102" spans="2:5" ht="14.5">
      <c r="B102" s="330"/>
      <c r="C102" s="293"/>
      <c r="D102" s="293"/>
      <c r="E102" s="293"/>
    </row>
    <row r="103" spans="2:5" ht="14.5">
      <c r="B103" s="331"/>
      <c r="C103" s="293"/>
      <c r="D103" s="293"/>
      <c r="E103" s="293"/>
    </row>
    <row r="104" spans="2:5" ht="17.5">
      <c r="B104" s="329"/>
      <c r="C104" s="293"/>
      <c r="D104" s="293"/>
      <c r="E104" s="293"/>
    </row>
    <row r="105" spans="2:5" ht="14.5">
      <c r="B105" s="327"/>
      <c r="C105" s="293"/>
      <c r="D105" s="293"/>
      <c r="E105" s="293"/>
    </row>
    <row r="106" spans="2:5" ht="14.5">
      <c r="B106" s="327"/>
      <c r="C106" s="293"/>
      <c r="D106" s="293"/>
      <c r="E106" s="293"/>
    </row>
    <row r="107" spans="2:5" ht="14.5">
      <c r="B107" s="327"/>
      <c r="C107" s="293"/>
      <c r="D107" s="293"/>
      <c r="E107" s="293"/>
    </row>
    <row r="108" spans="2:5" ht="14.5">
      <c r="B108" s="327"/>
      <c r="C108" s="293"/>
      <c r="D108" s="293"/>
      <c r="E108" s="293"/>
    </row>
    <row r="109" spans="2:5" ht="14.5">
      <c r="B109" s="327"/>
      <c r="C109" s="293"/>
      <c r="D109" s="293"/>
      <c r="E109" s="293"/>
    </row>
    <row r="110" spans="2:5" ht="14.5">
      <c r="B110" s="326"/>
      <c r="C110" s="293"/>
      <c r="D110" s="293"/>
      <c r="E110" s="293"/>
    </row>
    <row r="111" spans="2:5" ht="17.5">
      <c r="B111" s="329"/>
      <c r="C111" s="293"/>
      <c r="D111" s="293"/>
      <c r="E111" s="293"/>
    </row>
    <row r="112" spans="2:5" ht="14.5">
      <c r="B112" s="331"/>
      <c r="C112" s="293"/>
      <c r="D112" s="293"/>
      <c r="E112" s="293"/>
    </row>
    <row r="113" spans="2:5" ht="15.5">
      <c r="B113" s="332"/>
      <c r="C113" s="293"/>
      <c r="D113" s="293"/>
      <c r="E113" s="293"/>
    </row>
    <row r="114" spans="2:5" ht="14.5">
      <c r="B114" s="326"/>
      <c r="C114" s="293"/>
      <c r="D114" s="293"/>
      <c r="E114" s="293"/>
    </row>
    <row r="115" spans="2:5" ht="14.5">
      <c r="B115" s="333"/>
      <c r="C115" s="293"/>
      <c r="D115" s="293"/>
      <c r="E115" s="293"/>
    </row>
    <row r="116" spans="2:5" ht="14.5">
      <c r="B116" s="327"/>
      <c r="C116" s="293"/>
      <c r="D116" s="293"/>
      <c r="E116" s="293"/>
    </row>
    <row r="117" spans="2:5" ht="14.5">
      <c r="B117" s="326"/>
      <c r="C117" s="293"/>
      <c r="D117" s="293"/>
      <c r="E117" s="293"/>
    </row>
    <row r="118" spans="2:5" ht="15.5">
      <c r="B118" s="332"/>
      <c r="C118" s="293"/>
      <c r="D118" s="293"/>
      <c r="E118" s="293"/>
    </row>
    <row r="119" spans="2:5" ht="14.5">
      <c r="B119" s="326"/>
      <c r="C119" s="293"/>
      <c r="D119" s="293"/>
      <c r="E119" s="293"/>
    </row>
    <row r="120" spans="2:5" ht="14.5">
      <c r="B120" s="333"/>
      <c r="C120" s="293"/>
      <c r="D120" s="293"/>
      <c r="E120" s="293"/>
    </row>
    <row r="121" spans="2:5" ht="14.5">
      <c r="B121" s="327"/>
      <c r="C121" s="293"/>
      <c r="D121" s="293"/>
      <c r="E121" s="293"/>
    </row>
    <row r="122" spans="2:5" ht="14.5">
      <c r="B122" s="327"/>
      <c r="C122" s="293"/>
      <c r="D122" s="293"/>
      <c r="E122" s="293"/>
    </row>
    <row r="123" spans="2:5" ht="14.5">
      <c r="B123" s="333"/>
      <c r="C123" s="293"/>
      <c r="D123" s="293"/>
      <c r="E123" s="293"/>
    </row>
    <row r="124" spans="2:5" ht="14.5">
      <c r="B124" s="327"/>
      <c r="C124" s="293"/>
      <c r="D124" s="293"/>
      <c r="E124" s="293"/>
    </row>
    <row r="125" spans="2:5" ht="14.5">
      <c r="B125" s="330"/>
      <c r="C125" s="293"/>
      <c r="D125" s="293"/>
      <c r="E125" s="293"/>
    </row>
    <row r="126" spans="2:5" ht="14.5">
      <c r="B126" s="326"/>
      <c r="C126" s="293"/>
      <c r="D126" s="293"/>
      <c r="E126" s="293"/>
    </row>
    <row r="127" spans="2:5" ht="15.5">
      <c r="B127" s="332"/>
      <c r="C127" s="293"/>
      <c r="D127" s="293"/>
      <c r="E127" s="293"/>
    </row>
    <row r="128" spans="2:5" ht="14.5">
      <c r="B128" s="327"/>
      <c r="C128" s="293"/>
      <c r="D128" s="293"/>
      <c r="E128" s="293"/>
    </row>
    <row r="129" spans="2:6" ht="14.5">
      <c r="B129" s="327"/>
      <c r="C129" s="293"/>
      <c r="D129" s="293"/>
      <c r="E129" s="293"/>
    </row>
    <row r="130" spans="2:6" ht="14.5">
      <c r="B130" s="327"/>
      <c r="C130" s="293"/>
      <c r="D130" s="293"/>
      <c r="E130" s="293"/>
    </row>
    <row r="131" spans="2:6" ht="14.5">
      <c r="B131" s="326"/>
      <c r="C131" s="293"/>
      <c r="D131" s="293"/>
      <c r="E131" s="293"/>
    </row>
    <row r="132" spans="2:6" ht="17.5">
      <c r="B132" s="329"/>
      <c r="C132" s="293"/>
      <c r="D132" s="293"/>
      <c r="E132" s="293"/>
    </row>
    <row r="133" spans="2:6" ht="14.5">
      <c r="B133" s="327"/>
      <c r="C133" s="293"/>
      <c r="D133" s="293"/>
      <c r="E133" s="293"/>
    </row>
    <row r="134" spans="2:6" ht="14.5">
      <c r="B134" s="326"/>
      <c r="C134" s="293"/>
      <c r="D134" s="293"/>
      <c r="E134" s="293"/>
    </row>
    <row r="135" spans="2:6" ht="15.5">
      <c r="B135" s="332"/>
      <c r="C135" s="293"/>
      <c r="D135" s="293"/>
      <c r="E135" s="293"/>
    </row>
    <row r="136" spans="2:6" ht="14.5">
      <c r="B136" s="326"/>
      <c r="C136" s="293"/>
      <c r="D136" s="293"/>
      <c r="E136" s="293"/>
    </row>
    <row r="137" spans="2:6" ht="14.5">
      <c r="B137" s="327"/>
      <c r="C137" s="293"/>
      <c r="D137" s="293"/>
      <c r="E137" s="293"/>
    </row>
    <row r="138" spans="2:6" ht="15" customHeight="1">
      <c r="C138" s="657" t="s">
        <v>367</v>
      </c>
      <c r="D138" s="657"/>
      <c r="E138" s="657" t="s">
        <v>368</v>
      </c>
      <c r="F138" s="657"/>
    </row>
    <row r="139" spans="2:6" ht="25">
      <c r="C139" s="334" t="s">
        <v>369</v>
      </c>
      <c r="D139" s="334" t="s">
        <v>370</v>
      </c>
      <c r="E139" s="334" t="s">
        <v>369</v>
      </c>
      <c r="F139" s="334" t="s">
        <v>370</v>
      </c>
    </row>
    <row r="140" spans="2:6" ht="39">
      <c r="C140" s="335" t="s">
        <v>371</v>
      </c>
      <c r="D140" s="334" t="s">
        <v>372</v>
      </c>
      <c r="E140" s="335" t="s">
        <v>373</v>
      </c>
      <c r="F140" s="334" t="s">
        <v>374</v>
      </c>
    </row>
    <row r="141" spans="2:6" ht="39">
      <c r="C141" s="335" t="s">
        <v>375</v>
      </c>
      <c r="D141" s="334" t="s">
        <v>376</v>
      </c>
      <c r="E141" s="335" t="s">
        <v>377</v>
      </c>
      <c r="F141" s="334" t="s">
        <v>372</v>
      </c>
    </row>
    <row r="142" spans="2:6" ht="14.5">
      <c r="B142" s="327"/>
      <c r="C142" s="293"/>
      <c r="D142" s="293"/>
      <c r="E142" s="293"/>
    </row>
    <row r="143" spans="2:6" ht="14.5">
      <c r="B143" s="327"/>
      <c r="C143" s="293"/>
      <c r="D143" s="293"/>
      <c r="E143" s="293"/>
    </row>
    <row r="144" spans="2:6" ht="14.5">
      <c r="B144" s="326"/>
      <c r="C144" s="293"/>
      <c r="D144" s="293"/>
      <c r="E144" s="293"/>
    </row>
    <row r="145" spans="2:5" ht="15.5">
      <c r="B145" s="332"/>
      <c r="C145" s="293"/>
      <c r="D145" s="293"/>
      <c r="E145" s="293"/>
    </row>
    <row r="146" spans="2:5" ht="14.5">
      <c r="B146" s="327"/>
      <c r="C146" s="293"/>
      <c r="D146" s="293"/>
      <c r="E146" s="293"/>
    </row>
    <row r="147" spans="2:5" ht="14.5">
      <c r="B147" s="327"/>
      <c r="C147" s="293"/>
      <c r="D147" s="293"/>
      <c r="E147" s="293"/>
    </row>
    <row r="148" spans="2:5" ht="14.5">
      <c r="B148" s="327"/>
      <c r="C148" s="293"/>
      <c r="D148" s="293"/>
      <c r="E148" s="293"/>
    </row>
    <row r="149" spans="2:5" ht="14.5">
      <c r="B149" s="331"/>
      <c r="C149" s="293"/>
      <c r="D149" s="293"/>
      <c r="E149" s="293"/>
    </row>
    <row r="150" spans="2:5" ht="17.5">
      <c r="B150" s="329"/>
      <c r="C150" s="293"/>
      <c r="D150" s="293"/>
      <c r="E150" s="293"/>
    </row>
    <row r="151" spans="2:5" ht="14.5">
      <c r="B151" s="326"/>
      <c r="C151" s="293"/>
      <c r="D151" s="293"/>
      <c r="E151" s="293"/>
    </row>
    <row r="152" spans="2:5" ht="14.5">
      <c r="B152" s="333"/>
      <c r="C152" s="293"/>
      <c r="D152" s="293"/>
      <c r="E152" s="293"/>
    </row>
    <row r="153" spans="2:5" ht="14.5">
      <c r="B153" s="327"/>
      <c r="C153" s="293"/>
      <c r="D153" s="293"/>
      <c r="E153" s="293"/>
    </row>
    <row r="154" spans="2:5" ht="14.5">
      <c r="B154" s="326"/>
      <c r="C154" s="293"/>
      <c r="D154" s="293"/>
      <c r="E154" s="293"/>
    </row>
    <row r="155" spans="2:5" ht="14.5">
      <c r="B155" s="333"/>
      <c r="C155" s="293"/>
      <c r="D155" s="293"/>
      <c r="E155" s="293"/>
    </row>
    <row r="156" spans="2:5" ht="14.5">
      <c r="B156" s="327"/>
      <c r="C156" s="293"/>
      <c r="D156" s="293"/>
      <c r="E156" s="293"/>
    </row>
    <row r="157" spans="2:5" ht="14.5">
      <c r="B157" s="327"/>
      <c r="C157" s="293"/>
      <c r="D157" s="293"/>
      <c r="E157" s="293"/>
    </row>
    <row r="158" spans="2:5" ht="14.5">
      <c r="B158" s="327"/>
      <c r="C158" s="293"/>
      <c r="D158" s="293"/>
      <c r="E158" s="293"/>
    </row>
    <row r="159" spans="2:5" ht="14.5">
      <c r="B159" s="326"/>
      <c r="C159" s="293"/>
      <c r="D159" s="293"/>
      <c r="E159" s="293"/>
    </row>
    <row r="160" spans="2:5" ht="14.5">
      <c r="B160" s="333"/>
      <c r="C160" s="293"/>
      <c r="D160" s="293"/>
      <c r="E160" s="293"/>
    </row>
    <row r="161" spans="2:5" ht="14.5">
      <c r="B161" s="327"/>
      <c r="C161" s="293"/>
      <c r="D161" s="293"/>
      <c r="E161" s="293"/>
    </row>
    <row r="162" spans="2:5" ht="14.5">
      <c r="B162" s="331"/>
      <c r="C162" s="293"/>
      <c r="D162" s="293"/>
      <c r="E162" s="293"/>
    </row>
    <row r="163" spans="2:5" ht="17.5">
      <c r="B163" s="329"/>
      <c r="C163" s="293"/>
      <c r="D163" s="293"/>
      <c r="E163" s="293"/>
    </row>
    <row r="164" spans="2:5" ht="14.5">
      <c r="B164" s="327"/>
      <c r="C164" s="293"/>
      <c r="D164" s="293"/>
      <c r="E164" s="293"/>
    </row>
    <row r="165" spans="2:5" ht="14.5">
      <c r="B165" s="330"/>
      <c r="C165" s="293"/>
      <c r="D165" s="293"/>
      <c r="E165" s="293"/>
    </row>
    <row r="166" spans="2:5" ht="14.5">
      <c r="B166" s="330"/>
      <c r="C166" s="293"/>
      <c r="D166" s="293"/>
      <c r="E166" s="293"/>
    </row>
    <row r="167" spans="2:5" ht="14.5">
      <c r="B167" s="330"/>
      <c r="C167" s="293"/>
      <c r="D167" s="293"/>
      <c r="E167" s="293"/>
    </row>
    <row r="168" spans="2:5" ht="14.5">
      <c r="B168" s="330"/>
      <c r="C168" s="293"/>
      <c r="D168" s="293"/>
      <c r="E168" s="293"/>
    </row>
    <row r="169" spans="2:5" ht="14.5">
      <c r="B169" s="330"/>
      <c r="C169" s="293"/>
      <c r="D169" s="293"/>
      <c r="E169" s="293"/>
    </row>
    <row r="170" spans="2:5" ht="14.5">
      <c r="B170" s="330"/>
      <c r="C170" s="293"/>
      <c r="D170" s="293"/>
      <c r="E170" s="293"/>
    </row>
    <row r="171" spans="2:5" ht="14.5">
      <c r="B171" s="330"/>
      <c r="C171" s="293"/>
      <c r="D171" s="293"/>
      <c r="E171" s="293"/>
    </row>
    <row r="172" spans="2:5" ht="14.5">
      <c r="B172" s="327"/>
      <c r="C172" s="293"/>
      <c r="D172" s="293"/>
      <c r="E172" s="293"/>
    </row>
    <row r="173" spans="2:5" ht="14.5">
      <c r="B173" s="327"/>
      <c r="C173" s="293"/>
      <c r="D173" s="293"/>
      <c r="E173" s="293"/>
    </row>
    <row r="174" spans="2:5" ht="14.5">
      <c r="B174" s="326"/>
      <c r="C174" s="293"/>
      <c r="D174" s="293"/>
      <c r="E174" s="293"/>
    </row>
    <row r="175" spans="2:5" ht="17.5">
      <c r="B175" s="329"/>
      <c r="C175" s="293"/>
      <c r="D175" s="293"/>
      <c r="E175" s="293"/>
    </row>
    <row r="176" spans="2:5" ht="14.5">
      <c r="B176" s="327"/>
      <c r="C176" s="293"/>
      <c r="D176" s="293"/>
      <c r="E176" s="293"/>
    </row>
  </sheetData>
  <sheetProtection algorithmName="SHA-512" hashValue="Y5S/OS4q41S+rxG3jfFaKK1yMC0oztUM9pgO2ev4tdxkogM0yUNnSDNu/2g568JyE+6Equ2uXH8Excf6cyP3Bg==" saltValue="5JrdiqockyxaC1ubF8pnjQ==" spinCount="100000" sheet="1" objects="1" scenarios="1"/>
  <mergeCells count="43">
    <mergeCell ref="B29:K29"/>
    <mergeCell ref="B2:M2"/>
    <mergeCell ref="B3:M3"/>
    <mergeCell ref="K4:L4"/>
    <mergeCell ref="B5:M5"/>
    <mergeCell ref="B9:M9"/>
    <mergeCell ref="B15:K15"/>
    <mergeCell ref="B16:K16"/>
    <mergeCell ref="B17:K17"/>
    <mergeCell ref="B22:K22"/>
    <mergeCell ref="B23:K23"/>
    <mergeCell ref="B28:K28"/>
    <mergeCell ref="B11:L11"/>
    <mergeCell ref="B18:K18"/>
    <mergeCell ref="B25:K25"/>
    <mergeCell ref="B45:M45"/>
    <mergeCell ref="B31:M31"/>
    <mergeCell ref="B33:B34"/>
    <mergeCell ref="C33:G34"/>
    <mergeCell ref="I33:I34"/>
    <mergeCell ref="J33:M34"/>
    <mergeCell ref="B36:B38"/>
    <mergeCell ref="C36:G38"/>
    <mergeCell ref="I36:I38"/>
    <mergeCell ref="J36:M38"/>
    <mergeCell ref="B43:M43"/>
    <mergeCell ref="B84:M84"/>
    <mergeCell ref="B46:M46"/>
    <mergeCell ref="B48:M48"/>
    <mergeCell ref="B50:M50"/>
    <mergeCell ref="B51:M51"/>
    <mergeCell ref="B53:M53"/>
    <mergeCell ref="B55:M55"/>
    <mergeCell ref="B57:M57"/>
    <mergeCell ref="B59:M60"/>
    <mergeCell ref="B72:M74"/>
    <mergeCell ref="B82:M82"/>
    <mergeCell ref="B83:M83"/>
    <mergeCell ref="B85:M85"/>
    <mergeCell ref="B86:M86"/>
    <mergeCell ref="B90:M91"/>
    <mergeCell ref="C138:D138"/>
    <mergeCell ref="E138:F138"/>
  </mergeCells>
  <hyperlinks>
    <hyperlink ref="K4:L4" location="Index!A1" display="Back to Index" xr:uid="{F963C843-B63E-4AF1-8383-231535556F92}"/>
  </hyperlinks>
  <pageMargins left="0.7" right="0.7" top="0.75" bottom="0.75" header="0.3" footer="0.3"/>
  <pageSetup scale="26"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CE644-7FC7-4D1D-9BC1-5E9C9F3A852E}">
  <sheetPr>
    <tabColor rgb="FFC00000"/>
    <pageSetUpPr fitToPage="1"/>
  </sheetPr>
  <dimension ref="A1:N16"/>
  <sheetViews>
    <sheetView showGridLines="0" zoomScale="80" zoomScaleNormal="80" workbookViewId="0">
      <pane ySplit="4" topLeftCell="A5" activePane="bottomLeft" state="frozen"/>
      <selection activeCell="B51" sqref="B51:I51"/>
      <selection pane="bottomLeft" activeCell="D4" sqref="B4:D4"/>
    </sheetView>
  </sheetViews>
  <sheetFormatPr defaultColWidth="11.453125" defaultRowHeight="14.5"/>
  <cols>
    <col min="1" max="1" width="11.81640625" customWidth="1"/>
    <col min="2" max="4" width="15.453125" style="76" customWidth="1"/>
    <col min="5" max="5" width="35.453125" style="76" customWidth="1"/>
    <col min="6" max="6" width="15.453125" style="76" customWidth="1"/>
    <col min="7" max="7" width="38" style="76" customWidth="1"/>
    <col min="8" max="8" width="15.453125" style="76" customWidth="1"/>
    <col min="9" max="9" width="25.453125" style="76" customWidth="1"/>
    <col min="10" max="10" width="19.453125" customWidth="1"/>
  </cols>
  <sheetData>
    <row r="1" spans="1:14" ht="9.75" customHeight="1">
      <c r="A1" s="40"/>
      <c r="B1" s="74"/>
      <c r="C1" s="74"/>
      <c r="D1" s="75"/>
      <c r="E1" s="75"/>
      <c r="F1" s="75"/>
      <c r="G1" s="75"/>
      <c r="H1" s="75"/>
      <c r="I1" s="75"/>
      <c r="J1" s="40"/>
      <c r="K1" s="40"/>
      <c r="L1" s="40"/>
      <c r="M1" s="40"/>
      <c r="N1" s="40"/>
    </row>
    <row r="2" spans="1:14" ht="30" customHeight="1">
      <c r="A2" s="111" t="s">
        <v>93</v>
      </c>
      <c r="B2" s="479" t="s">
        <v>44</v>
      </c>
      <c r="C2" s="479"/>
      <c r="D2" s="479"/>
      <c r="E2" s="479"/>
      <c r="F2" s="479"/>
      <c r="G2" s="479"/>
      <c r="H2" s="479"/>
      <c r="I2" s="479"/>
      <c r="J2" s="111"/>
      <c r="K2" s="111"/>
      <c r="L2" s="111"/>
      <c r="M2" s="111"/>
      <c r="N2" s="111"/>
    </row>
    <row r="3" spans="1:14" ht="38.25" customHeight="1">
      <c r="A3" s="112" t="s">
        <v>669</v>
      </c>
      <c r="B3" s="707" t="s">
        <v>670</v>
      </c>
      <c r="C3" s="707"/>
      <c r="D3" s="707"/>
      <c r="E3" s="707"/>
      <c r="F3" s="707"/>
      <c r="G3" s="707"/>
      <c r="H3" s="707"/>
      <c r="I3" s="707"/>
      <c r="J3" s="112"/>
      <c r="K3" s="112"/>
      <c r="L3" s="112"/>
      <c r="M3" s="112"/>
      <c r="N3" s="112"/>
    </row>
    <row r="4" spans="1:14" ht="47.25" customHeight="1">
      <c r="B4" s="391" t="s">
        <v>80</v>
      </c>
      <c r="C4" s="392" t="s">
        <v>405</v>
      </c>
      <c r="D4" s="393" t="s">
        <v>406</v>
      </c>
      <c r="E4" s="75"/>
      <c r="F4" s="75"/>
      <c r="G4" s="75"/>
      <c r="H4" s="75"/>
      <c r="I4" s="75"/>
      <c r="J4" s="40"/>
    </row>
    <row r="5" spans="1:14" ht="30" customHeight="1"/>
    <row r="6" spans="1:14" ht="20">
      <c r="B6" s="716" t="s">
        <v>671</v>
      </c>
      <c r="C6" s="716"/>
      <c r="D6" s="716"/>
      <c r="E6" s="716"/>
      <c r="F6" s="716"/>
      <c r="G6" s="716" t="s">
        <v>672</v>
      </c>
      <c r="H6" s="716"/>
      <c r="I6" s="716"/>
    </row>
    <row r="7" spans="1:14" ht="20">
      <c r="B7" s="716"/>
      <c r="C7" s="716"/>
      <c r="D7" s="716"/>
      <c r="E7" s="716"/>
      <c r="F7" s="716"/>
      <c r="G7" s="717" t="s">
        <v>673</v>
      </c>
      <c r="H7" s="716"/>
      <c r="I7" s="716"/>
    </row>
    <row r="8" spans="1:14" ht="43" customHeight="1">
      <c r="B8" s="718" t="s">
        <v>674</v>
      </c>
      <c r="C8" s="719"/>
      <c r="D8" s="719"/>
      <c r="E8" s="720"/>
      <c r="F8" s="718" t="s">
        <v>675</v>
      </c>
      <c r="G8" s="719"/>
      <c r="H8" s="719"/>
      <c r="I8" s="720"/>
    </row>
    <row r="9" spans="1:14" ht="50.25" customHeight="1">
      <c r="B9" s="708" t="s">
        <v>676</v>
      </c>
      <c r="C9" s="709"/>
      <c r="D9" s="709"/>
      <c r="E9" s="709"/>
      <c r="F9" s="710" t="s">
        <v>677</v>
      </c>
      <c r="G9" s="711"/>
      <c r="H9" s="712" t="s">
        <v>678</v>
      </c>
      <c r="I9" s="713"/>
    </row>
    <row r="10" spans="1:14" ht="50.25" customHeight="1">
      <c r="B10" s="709"/>
      <c r="C10" s="709"/>
      <c r="D10" s="709"/>
      <c r="E10" s="709"/>
      <c r="F10" s="706" t="s">
        <v>679</v>
      </c>
      <c r="G10" s="706"/>
      <c r="H10" s="714" t="s">
        <v>680</v>
      </c>
      <c r="I10" s="715"/>
    </row>
    <row r="11" spans="1:14" ht="50.25" customHeight="1">
      <c r="B11" s="700" t="s">
        <v>681</v>
      </c>
      <c r="C11" s="700"/>
      <c r="D11" s="700"/>
      <c r="E11" s="700"/>
      <c r="F11" s="701" t="s">
        <v>682</v>
      </c>
      <c r="G11" s="701"/>
      <c r="H11" s="702" t="s">
        <v>683</v>
      </c>
      <c r="I11" s="702"/>
    </row>
    <row r="12" spans="1:14" ht="50.25" customHeight="1">
      <c r="B12" s="703" t="s">
        <v>684</v>
      </c>
      <c r="C12" s="704"/>
      <c r="D12" s="704"/>
      <c r="E12" s="704"/>
      <c r="F12" s="705" t="s">
        <v>685</v>
      </c>
      <c r="G12" s="705"/>
      <c r="H12" s="702">
        <v>45887</v>
      </c>
      <c r="I12" s="702"/>
    </row>
    <row r="13" spans="1:14" ht="50.25" customHeight="1">
      <c r="B13" s="704"/>
      <c r="C13" s="704"/>
      <c r="D13" s="704"/>
      <c r="E13" s="704"/>
      <c r="F13" s="701" t="s">
        <v>686</v>
      </c>
      <c r="G13" s="706"/>
      <c r="H13" s="702">
        <v>45888</v>
      </c>
      <c r="I13" s="702"/>
    </row>
    <row r="14" spans="1:14">
      <c r="I14" s="76" t="s">
        <v>93</v>
      </c>
    </row>
    <row r="16" spans="1:14">
      <c r="B16" s="390"/>
    </row>
  </sheetData>
  <sheetProtection algorithmName="SHA-512" hashValue="eWGVnkBkj4v9BolnHr/ZGn5zj/IO2tnp67wxGrDm+B5z6BFiq6tQKFrVjZ7Bp/Cl29ugnhhPG1u9rYJzSnUlIQ==" saltValue="wJL5mTvW3PWW6vkjGf6uyQ==" spinCount="100000" sheet="1" objects="1" scenarios="1"/>
  <mergeCells count="20">
    <mergeCell ref="B2:I2"/>
    <mergeCell ref="B3:I3"/>
    <mergeCell ref="B9:E10"/>
    <mergeCell ref="F9:G9"/>
    <mergeCell ref="H9:I9"/>
    <mergeCell ref="F10:G10"/>
    <mergeCell ref="H10:I10"/>
    <mergeCell ref="B6:F7"/>
    <mergeCell ref="G6:I6"/>
    <mergeCell ref="G7:I7"/>
    <mergeCell ref="B8:E8"/>
    <mergeCell ref="F8:I8"/>
    <mergeCell ref="B11:E11"/>
    <mergeCell ref="F11:G11"/>
    <mergeCell ref="H11:I11"/>
    <mergeCell ref="B12:E13"/>
    <mergeCell ref="F12:G12"/>
    <mergeCell ref="H12:I12"/>
    <mergeCell ref="F13:G13"/>
    <mergeCell ref="H13:I13"/>
  </mergeCells>
  <hyperlinks>
    <hyperlink ref="B4" location="Index!A1" display="Back to Index" xr:uid="{F6A384A1-0B20-4FB6-AA55-FA07C045825F}"/>
    <hyperlink ref="C4" location="'Events 2025-26'!A1" display="Back to Calendar" xr:uid="{76BB6D25-EE28-435E-9909-E9DD596C1532}"/>
    <hyperlink ref="D4" location="'Competition Pathway'!A1" display="Back to Pathway" xr:uid="{D719FF5C-E111-46A5-9DE2-1D98B583CA91}"/>
  </hyperlinks>
  <pageMargins left="0.7" right="0.7" top="0.75" bottom="0.75" header="0.3" footer="0.3"/>
  <pageSetup scale="43"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09262-EF0B-41F4-A7DB-27968A1A701D}">
  <sheetPr codeName="Sheet20">
    <tabColor rgb="FFC00000"/>
    <pageSetUpPr fitToPage="1"/>
  </sheetPr>
  <dimension ref="A1:I73"/>
  <sheetViews>
    <sheetView showGridLines="0" zoomScale="80" zoomScaleNormal="80" workbookViewId="0">
      <pane ySplit="4" topLeftCell="A5" activePane="bottomLeft" state="frozen"/>
      <selection activeCell="F18" sqref="F18:F24"/>
      <selection pane="bottomLeft" activeCell="C4" sqref="C4"/>
    </sheetView>
  </sheetViews>
  <sheetFormatPr defaultColWidth="11.453125" defaultRowHeight="14.5"/>
  <cols>
    <col min="1" max="1" width="11.453125" customWidth="1"/>
    <col min="2" max="2" width="15.453125" style="76" customWidth="1"/>
    <col min="3" max="3" width="14.1796875" style="76" customWidth="1"/>
    <col min="4" max="6" width="15.453125" style="76" customWidth="1"/>
    <col min="7" max="7" width="23.453125" style="76" customWidth="1"/>
    <col min="8" max="8" width="15.453125" style="76" customWidth="1"/>
    <col min="9" max="9" width="56.453125" style="76" customWidth="1"/>
  </cols>
  <sheetData>
    <row r="1" spans="1:9" ht="30" customHeight="1">
      <c r="A1" s="40"/>
      <c r="B1" s="74"/>
      <c r="C1" s="74"/>
      <c r="D1" s="75"/>
      <c r="E1" s="75"/>
      <c r="F1" s="75"/>
      <c r="G1" s="75"/>
      <c r="H1" s="75"/>
      <c r="I1" s="75"/>
    </row>
    <row r="2" spans="1:9" ht="30" customHeight="1">
      <c r="A2" s="40"/>
      <c r="B2" s="750" t="s">
        <v>44</v>
      </c>
      <c r="C2" s="750"/>
      <c r="D2" s="750"/>
      <c r="E2" s="750"/>
      <c r="F2" s="750"/>
      <c r="G2" s="750"/>
      <c r="H2" s="750"/>
      <c r="I2" s="750"/>
    </row>
    <row r="3" spans="1:9" ht="35.25" customHeight="1">
      <c r="A3" s="40"/>
      <c r="B3" s="480" t="s">
        <v>30</v>
      </c>
      <c r="C3" s="480"/>
      <c r="D3" s="480"/>
      <c r="E3" s="480"/>
      <c r="F3" s="480"/>
      <c r="G3" s="480"/>
      <c r="H3" s="480"/>
      <c r="I3" s="480"/>
    </row>
    <row r="4" spans="1:9" ht="30" customHeight="1">
      <c r="A4" s="40"/>
      <c r="B4" s="74"/>
      <c r="C4" s="391" t="s">
        <v>80</v>
      </c>
      <c r="D4" s="392" t="s">
        <v>405</v>
      </c>
      <c r="E4" s="393" t="s">
        <v>406</v>
      </c>
      <c r="F4" s="75"/>
      <c r="G4" s="75"/>
      <c r="H4" s="75"/>
      <c r="I4" s="75"/>
    </row>
    <row r="5" spans="1:9" ht="30" customHeight="1"/>
    <row r="6" spans="1:9" ht="23">
      <c r="B6" s="764" t="s">
        <v>687</v>
      </c>
      <c r="C6" s="764"/>
      <c r="D6" s="764"/>
      <c r="E6" s="764"/>
      <c r="F6" s="764"/>
      <c r="G6" s="765" t="s">
        <v>688</v>
      </c>
      <c r="H6" s="764"/>
      <c r="I6" s="764"/>
    </row>
    <row r="7" spans="1:9" ht="23">
      <c r="B7" s="764"/>
      <c r="C7" s="764"/>
      <c r="D7" s="764"/>
      <c r="E7" s="764"/>
      <c r="F7" s="764"/>
      <c r="G7" s="766" t="s">
        <v>689</v>
      </c>
      <c r="H7" s="764"/>
      <c r="I7" s="764"/>
    </row>
    <row r="8" spans="1:9">
      <c r="B8" s="723" t="s">
        <v>674</v>
      </c>
      <c r="C8" s="723"/>
      <c r="D8" s="723"/>
      <c r="E8" s="723"/>
      <c r="F8" s="724" t="s">
        <v>675</v>
      </c>
      <c r="G8" s="723"/>
      <c r="H8" s="723"/>
      <c r="I8" s="723"/>
    </row>
    <row r="9" spans="1:9" ht="44.25" customHeight="1">
      <c r="B9" s="751" t="s">
        <v>690</v>
      </c>
      <c r="C9" s="752"/>
      <c r="D9" s="752"/>
      <c r="E9" s="753"/>
      <c r="F9" s="760" t="s">
        <v>691</v>
      </c>
      <c r="G9" s="761"/>
      <c r="H9" s="767" t="s">
        <v>692</v>
      </c>
      <c r="I9" s="768"/>
    </row>
    <row r="10" spans="1:9" ht="18.75" customHeight="1">
      <c r="B10" s="754"/>
      <c r="C10" s="755"/>
      <c r="D10" s="755"/>
      <c r="E10" s="756"/>
      <c r="F10" s="769" t="s">
        <v>693</v>
      </c>
      <c r="G10" s="770"/>
      <c r="H10" s="762" t="s">
        <v>694</v>
      </c>
      <c r="I10" s="762"/>
    </row>
    <row r="11" spans="1:9" ht="42.75" customHeight="1">
      <c r="B11" s="754"/>
      <c r="C11" s="755"/>
      <c r="D11" s="755"/>
      <c r="E11" s="756"/>
      <c r="F11" s="760" t="s">
        <v>695</v>
      </c>
      <c r="G11" s="761"/>
      <c r="H11" s="762" t="s">
        <v>696</v>
      </c>
      <c r="I11" s="762"/>
    </row>
    <row r="12" spans="1:9" ht="19" customHeight="1">
      <c r="B12" s="754"/>
      <c r="C12" s="755"/>
      <c r="D12" s="755"/>
      <c r="E12" s="756"/>
      <c r="F12" s="769" t="s">
        <v>697</v>
      </c>
      <c r="G12" s="770"/>
      <c r="H12" s="762" t="s">
        <v>698</v>
      </c>
      <c r="I12" s="762"/>
    </row>
    <row r="13" spans="1:9" ht="42.75" customHeight="1">
      <c r="B13" s="754"/>
      <c r="C13" s="755"/>
      <c r="D13" s="755"/>
      <c r="E13" s="756"/>
      <c r="F13" s="760" t="s">
        <v>699</v>
      </c>
      <c r="G13" s="761"/>
      <c r="H13" s="762" t="s">
        <v>700</v>
      </c>
      <c r="I13" s="762"/>
    </row>
    <row r="14" spans="1:9" ht="54" customHeight="1">
      <c r="B14" s="754"/>
      <c r="C14" s="755"/>
      <c r="D14" s="755"/>
      <c r="E14" s="756"/>
      <c r="F14" s="763" t="s">
        <v>701</v>
      </c>
      <c r="G14" s="731"/>
      <c r="H14" s="728" t="s">
        <v>702</v>
      </c>
      <c r="I14" s="728"/>
    </row>
    <row r="15" spans="1:9" ht="47.5" customHeight="1">
      <c r="B15" s="754"/>
      <c r="C15" s="755"/>
      <c r="D15" s="755"/>
      <c r="E15" s="756"/>
      <c r="F15" s="763" t="s">
        <v>703</v>
      </c>
      <c r="G15" s="763"/>
      <c r="H15" s="728" t="s">
        <v>704</v>
      </c>
      <c r="I15" s="728"/>
    </row>
    <row r="16" spans="1:9" ht="39" customHeight="1">
      <c r="B16" s="754"/>
      <c r="C16" s="755"/>
      <c r="D16" s="755"/>
      <c r="E16" s="756"/>
      <c r="F16" s="729" t="s">
        <v>705</v>
      </c>
      <c r="G16" s="730"/>
      <c r="H16" s="725" t="s">
        <v>706</v>
      </c>
      <c r="I16" s="726"/>
    </row>
    <row r="17" spans="2:9" ht="31" customHeight="1">
      <c r="B17" s="754"/>
      <c r="C17" s="755"/>
      <c r="D17" s="755"/>
      <c r="E17" s="756"/>
      <c r="F17" s="731" t="s">
        <v>685</v>
      </c>
      <c r="G17" s="731"/>
      <c r="H17" s="728" t="s">
        <v>707</v>
      </c>
      <c r="I17" s="728"/>
    </row>
    <row r="18" spans="2:9" ht="14.5" customHeight="1">
      <c r="B18" s="757"/>
      <c r="C18" s="758"/>
      <c r="D18" s="758"/>
      <c r="E18" s="759"/>
      <c r="F18" s="731" t="s">
        <v>28</v>
      </c>
      <c r="G18" s="731"/>
      <c r="H18" s="727" t="s">
        <v>708</v>
      </c>
      <c r="I18" s="727"/>
    </row>
    <row r="19" spans="2:9" ht="15" customHeight="1">
      <c r="B19" s="732" t="s">
        <v>709</v>
      </c>
      <c r="C19" s="732"/>
      <c r="D19" s="732"/>
      <c r="E19" s="732"/>
      <c r="F19" s="793" t="s">
        <v>710</v>
      </c>
      <c r="G19" s="794"/>
      <c r="H19" s="794"/>
      <c r="I19" s="795"/>
    </row>
    <row r="20" spans="2:9" ht="15" customHeight="1">
      <c r="B20" s="738" t="s">
        <v>711</v>
      </c>
      <c r="C20" s="796"/>
      <c r="D20" s="796"/>
      <c r="E20" s="797"/>
      <c r="F20" s="800" t="s">
        <v>712</v>
      </c>
      <c r="G20" s="736"/>
      <c r="H20" s="736"/>
      <c r="I20" s="737"/>
    </row>
    <row r="21" spans="2:9">
      <c r="B21" s="798"/>
      <c r="C21" s="796"/>
      <c r="D21" s="796"/>
      <c r="E21" s="797"/>
      <c r="F21" s="738"/>
      <c r="G21" s="739"/>
      <c r="H21" s="739"/>
      <c r="I21" s="740"/>
    </row>
    <row r="22" spans="2:9">
      <c r="B22" s="798"/>
      <c r="C22" s="796"/>
      <c r="D22" s="796"/>
      <c r="E22" s="797"/>
      <c r="F22" s="738"/>
      <c r="G22" s="739"/>
      <c r="H22" s="739"/>
      <c r="I22" s="740"/>
    </row>
    <row r="23" spans="2:9" ht="15" customHeight="1">
      <c r="B23" s="798"/>
      <c r="C23" s="796"/>
      <c r="D23" s="796"/>
      <c r="E23" s="797"/>
      <c r="F23" s="801"/>
      <c r="G23" s="802"/>
      <c r="H23" s="802"/>
      <c r="I23" s="803"/>
    </row>
    <row r="24" spans="2:9" ht="75" customHeight="1">
      <c r="B24" s="798"/>
      <c r="C24" s="796"/>
      <c r="D24" s="796"/>
      <c r="E24" s="797"/>
      <c r="F24" s="807" t="s">
        <v>713</v>
      </c>
      <c r="G24" s="808"/>
      <c r="H24" s="808"/>
      <c r="I24" s="809"/>
    </row>
    <row r="25" spans="2:9">
      <c r="B25" s="799"/>
      <c r="C25" s="745"/>
      <c r="D25" s="745"/>
      <c r="E25" s="746"/>
      <c r="F25" s="804" t="s">
        <v>714</v>
      </c>
      <c r="G25" s="805"/>
      <c r="H25" s="805"/>
      <c r="I25" s="806"/>
    </row>
    <row r="26" spans="2:9" ht="26.5" customHeight="1">
      <c r="B26" s="735" t="s">
        <v>715</v>
      </c>
      <c r="C26" s="736"/>
      <c r="D26" s="736"/>
      <c r="E26" s="737"/>
      <c r="F26" s="741" t="s">
        <v>716</v>
      </c>
      <c r="G26" s="742"/>
      <c r="H26" s="742"/>
      <c r="I26" s="743"/>
    </row>
    <row r="27" spans="2:9" ht="26.5" customHeight="1">
      <c r="B27" s="738"/>
      <c r="C27" s="739"/>
      <c r="D27" s="739"/>
      <c r="E27" s="740"/>
      <c r="F27" s="744" t="s">
        <v>717</v>
      </c>
      <c r="G27" s="745"/>
      <c r="H27" s="745"/>
      <c r="I27" s="746"/>
    </row>
    <row r="28" spans="2:9">
      <c r="B28" s="733" t="s">
        <v>718</v>
      </c>
      <c r="C28" s="734"/>
      <c r="D28" s="734"/>
      <c r="E28" s="734"/>
      <c r="F28" s="734"/>
      <c r="G28" s="734"/>
      <c r="H28" s="734"/>
      <c r="I28" s="734"/>
    </row>
    <row r="29" spans="2:9" ht="15" customHeight="1">
      <c r="B29" s="790" t="s">
        <v>719</v>
      </c>
      <c r="C29" s="791"/>
      <c r="D29" s="791"/>
      <c r="E29" s="791"/>
      <c r="F29" s="791"/>
      <c r="G29" s="791"/>
      <c r="H29" s="791"/>
      <c r="I29" s="792"/>
    </row>
    <row r="30" spans="2:9" ht="13.5" customHeight="1">
      <c r="B30" s="747" t="s">
        <v>720</v>
      </c>
      <c r="C30" s="748"/>
      <c r="D30" s="748"/>
      <c r="E30" s="748"/>
      <c r="F30" s="748"/>
      <c r="G30" s="748"/>
      <c r="H30" s="748"/>
      <c r="I30" s="749"/>
    </row>
    <row r="31" spans="2:9" ht="15.75" customHeight="1">
      <c r="B31" s="747" t="s">
        <v>721</v>
      </c>
      <c r="C31" s="748"/>
      <c r="D31" s="748"/>
      <c r="E31" s="748"/>
      <c r="F31" s="748"/>
      <c r="G31" s="748"/>
      <c r="H31" s="748"/>
      <c r="I31" s="749"/>
    </row>
    <row r="32" spans="2:9" ht="14.5" customHeight="1">
      <c r="B32" s="747" t="s">
        <v>722</v>
      </c>
      <c r="C32" s="748"/>
      <c r="D32" s="748"/>
      <c r="E32" s="748"/>
      <c r="F32" s="748"/>
      <c r="G32" s="748"/>
      <c r="H32" s="748"/>
      <c r="I32" s="749"/>
    </row>
    <row r="33" spans="2:9" ht="3.75" customHeight="1">
      <c r="B33" s="747"/>
      <c r="C33" s="748"/>
      <c r="D33" s="748"/>
      <c r="E33" s="748"/>
      <c r="F33" s="748"/>
      <c r="G33" s="748"/>
      <c r="H33" s="748"/>
      <c r="I33" s="749"/>
    </row>
    <row r="34" spans="2:9">
      <c r="B34" s="776" t="s">
        <v>723</v>
      </c>
      <c r="C34" s="777"/>
      <c r="D34" s="777"/>
      <c r="E34" s="777"/>
      <c r="F34" s="777"/>
      <c r="G34" s="777"/>
      <c r="H34" s="777"/>
      <c r="I34" s="777"/>
    </row>
    <row r="35" spans="2:9" ht="18" customHeight="1">
      <c r="B35" s="781" t="s">
        <v>724</v>
      </c>
      <c r="C35" s="782"/>
      <c r="D35" s="782"/>
      <c r="E35" s="782"/>
      <c r="F35" s="782"/>
      <c r="G35" s="782"/>
      <c r="H35" s="782"/>
      <c r="I35" s="783"/>
    </row>
    <row r="36" spans="2:9" ht="17.25" customHeight="1">
      <c r="B36" s="747" t="s">
        <v>725</v>
      </c>
      <c r="C36" s="748"/>
      <c r="D36" s="771" t="s">
        <v>726</v>
      </c>
      <c r="E36" s="771"/>
      <c r="F36" s="771"/>
      <c r="G36" s="771"/>
      <c r="H36" s="771"/>
      <c r="I36" s="772"/>
    </row>
    <row r="37" spans="2:9" ht="16.5" customHeight="1">
      <c r="B37" s="747" t="s">
        <v>727</v>
      </c>
      <c r="C37" s="748"/>
      <c r="D37" s="771" t="s">
        <v>728</v>
      </c>
      <c r="E37" s="771"/>
      <c r="F37" s="771"/>
      <c r="G37" s="771"/>
      <c r="H37" s="771"/>
      <c r="I37" s="772"/>
    </row>
    <row r="38" spans="2:9" ht="17.5" customHeight="1">
      <c r="B38" s="747" t="s">
        <v>729</v>
      </c>
      <c r="C38" s="748"/>
      <c r="D38" s="771" t="s">
        <v>730</v>
      </c>
      <c r="E38" s="771"/>
      <c r="F38" s="771"/>
      <c r="G38" s="771"/>
      <c r="H38" s="771"/>
      <c r="I38" s="772"/>
    </row>
    <row r="39" spans="2:9" ht="15" customHeight="1">
      <c r="B39" s="161"/>
      <c r="C39" s="78"/>
      <c r="D39" s="131"/>
      <c r="E39" s="131"/>
      <c r="F39" s="131"/>
      <c r="G39" s="131"/>
      <c r="H39" s="131"/>
      <c r="I39" s="238"/>
    </row>
    <row r="40" spans="2:9" ht="57.75" customHeight="1">
      <c r="B40" s="161"/>
      <c r="C40" s="78"/>
      <c r="D40" s="786" t="s">
        <v>731</v>
      </c>
      <c r="E40" s="786"/>
      <c r="F40" s="786"/>
      <c r="G40" s="786"/>
      <c r="H40" s="786"/>
      <c r="I40" s="787"/>
    </row>
    <row r="41" spans="2:9" ht="15" customHeight="1">
      <c r="B41" s="161"/>
      <c r="C41" s="78"/>
      <c r="D41" s="131"/>
      <c r="E41" s="131"/>
      <c r="F41" s="131"/>
      <c r="G41" s="131"/>
      <c r="H41" s="131"/>
      <c r="I41" s="238"/>
    </row>
    <row r="42" spans="2:9" ht="17.25" customHeight="1">
      <c r="B42" s="784" t="s">
        <v>732</v>
      </c>
      <c r="C42" s="785"/>
      <c r="D42" s="748" t="s">
        <v>733</v>
      </c>
      <c r="E42" s="748" t="s">
        <v>734</v>
      </c>
      <c r="F42" s="748"/>
      <c r="G42" s="748"/>
      <c r="H42" s="748"/>
      <c r="I42" s="749"/>
    </row>
    <row r="43" spans="2:9" ht="17.25" customHeight="1">
      <c r="B43" s="784" t="s">
        <v>735</v>
      </c>
      <c r="C43" s="785"/>
      <c r="D43" s="748" t="s">
        <v>736</v>
      </c>
      <c r="E43" s="748" t="s">
        <v>734</v>
      </c>
      <c r="F43" s="748"/>
      <c r="G43" s="748"/>
      <c r="H43" s="748"/>
      <c r="I43" s="749"/>
    </row>
    <row r="44" spans="2:9" ht="17.25" customHeight="1">
      <c r="B44" s="747" t="s">
        <v>737</v>
      </c>
      <c r="C44" s="748"/>
      <c r="D44" s="748" t="s">
        <v>738</v>
      </c>
      <c r="E44" s="748" t="s">
        <v>734</v>
      </c>
      <c r="F44" s="748"/>
      <c r="G44" s="748"/>
      <c r="H44" s="748"/>
      <c r="I44" s="749"/>
    </row>
    <row r="45" spans="2:9">
      <c r="B45" s="161"/>
      <c r="C45" s="78"/>
      <c r="D45" s="78"/>
      <c r="E45" s="78"/>
      <c r="F45" s="78"/>
      <c r="G45" s="78"/>
      <c r="H45" s="78"/>
      <c r="I45" s="162"/>
    </row>
    <row r="46" spans="2:9" ht="60.75" customHeight="1">
      <c r="B46" s="200"/>
      <c r="C46" s="78"/>
      <c r="D46" s="786" t="s">
        <v>739</v>
      </c>
      <c r="E46" s="788"/>
      <c r="F46" s="788"/>
      <c r="G46" s="788"/>
      <c r="H46" s="788"/>
      <c r="I46" s="789"/>
    </row>
    <row r="47" spans="2:9" ht="40" customHeight="1">
      <c r="B47" s="239" t="s">
        <v>93</v>
      </c>
      <c r="C47" s="78"/>
      <c r="D47" s="721" t="s">
        <v>740</v>
      </c>
      <c r="E47" s="721"/>
      <c r="F47" s="721"/>
      <c r="G47" s="721"/>
      <c r="H47" s="721"/>
      <c r="I47" s="722"/>
    </row>
    <row r="48" spans="2:9" ht="15" customHeight="1">
      <c r="B48" s="161"/>
      <c r="C48" s="78"/>
      <c r="D48" s="78"/>
      <c r="E48" s="78"/>
      <c r="F48" s="78"/>
      <c r="G48" s="78"/>
      <c r="H48" s="78"/>
      <c r="I48" s="162"/>
    </row>
    <row r="49" spans="2:9">
      <c r="B49" s="747" t="s">
        <v>741</v>
      </c>
      <c r="C49" s="748"/>
      <c r="D49" s="748"/>
      <c r="E49" s="748"/>
      <c r="F49" s="748"/>
      <c r="G49" s="748"/>
      <c r="H49" s="748"/>
      <c r="I49" s="749"/>
    </row>
    <row r="50" spans="2:9" ht="15" customHeight="1">
      <c r="B50" s="776" t="s">
        <v>742</v>
      </c>
      <c r="C50" s="777"/>
      <c r="D50" s="777"/>
      <c r="E50" s="777"/>
      <c r="F50" s="777"/>
      <c r="G50" s="777"/>
      <c r="H50" s="777"/>
      <c r="I50" s="777"/>
    </row>
    <row r="51" spans="2:9" ht="15" customHeight="1">
      <c r="B51" s="778" t="s">
        <v>743</v>
      </c>
      <c r="C51" s="779"/>
      <c r="D51" s="779"/>
      <c r="E51" s="779"/>
      <c r="F51" s="779"/>
      <c r="G51" s="779"/>
      <c r="H51" s="779"/>
      <c r="I51" s="780"/>
    </row>
    <row r="52" spans="2:9" ht="16" customHeight="1">
      <c r="B52" s="773" t="s">
        <v>744</v>
      </c>
      <c r="C52" s="774"/>
      <c r="D52" s="774"/>
      <c r="E52" s="774"/>
      <c r="F52" s="774"/>
      <c r="G52" s="774"/>
      <c r="H52" s="774"/>
      <c r="I52" s="775"/>
    </row>
    <row r="73" ht="16.5" customHeight="1"/>
  </sheetData>
  <sheetProtection algorithmName="SHA-512" hashValue="PZWD0l3V7ofoAJ6Qye06uRSnHvGhCvaumhqxqq/k5ZAAkwcYaCbopcW9V3vy/b5v1japkoYTVO4SobC5zZMbFQ==" saltValue="ukc2fLeTqNMlvwvvhSaBHg==" spinCount="100000" sheet="1" objects="1" scenarios="1"/>
  <mergeCells count="64">
    <mergeCell ref="F12:G12"/>
    <mergeCell ref="H12:I12"/>
    <mergeCell ref="F13:G13"/>
    <mergeCell ref="H13:I13"/>
    <mergeCell ref="B30:I30"/>
    <mergeCell ref="B29:I29"/>
    <mergeCell ref="F19:I19"/>
    <mergeCell ref="B20:E25"/>
    <mergeCell ref="F20:I23"/>
    <mergeCell ref="F25:I25"/>
    <mergeCell ref="F24:I24"/>
    <mergeCell ref="B52:I52"/>
    <mergeCell ref="B49:I49"/>
    <mergeCell ref="B50:I50"/>
    <mergeCell ref="B51:I51"/>
    <mergeCell ref="B34:I34"/>
    <mergeCell ref="B35:I35"/>
    <mergeCell ref="B42:C42"/>
    <mergeCell ref="D42:I42"/>
    <mergeCell ref="B44:C44"/>
    <mergeCell ref="D44:I44"/>
    <mergeCell ref="B37:C37"/>
    <mergeCell ref="D37:I37"/>
    <mergeCell ref="B43:C43"/>
    <mergeCell ref="D43:I43"/>
    <mergeCell ref="D40:I40"/>
    <mergeCell ref="D46:I46"/>
    <mergeCell ref="B33:I33"/>
    <mergeCell ref="B38:C38"/>
    <mergeCell ref="D38:I38"/>
    <mergeCell ref="B36:C36"/>
    <mergeCell ref="D36:I36"/>
    <mergeCell ref="B2:I2"/>
    <mergeCell ref="B3:I3"/>
    <mergeCell ref="B9:E18"/>
    <mergeCell ref="F9:G9"/>
    <mergeCell ref="F11:G11"/>
    <mergeCell ref="H11:I11"/>
    <mergeCell ref="F14:G14"/>
    <mergeCell ref="H14:I14"/>
    <mergeCell ref="F15:G15"/>
    <mergeCell ref="H15:I15"/>
    <mergeCell ref="B6:F7"/>
    <mergeCell ref="G6:I6"/>
    <mergeCell ref="G7:I7"/>
    <mergeCell ref="H9:I9"/>
    <mergeCell ref="F10:G10"/>
    <mergeCell ref="H10:I10"/>
    <mergeCell ref="D47:I47"/>
    <mergeCell ref="B8:E8"/>
    <mergeCell ref="F8:I8"/>
    <mergeCell ref="H16:I16"/>
    <mergeCell ref="H18:I18"/>
    <mergeCell ref="H17:I17"/>
    <mergeCell ref="F16:G16"/>
    <mergeCell ref="F17:G17"/>
    <mergeCell ref="F18:G18"/>
    <mergeCell ref="B19:E19"/>
    <mergeCell ref="B28:I28"/>
    <mergeCell ref="B26:E27"/>
    <mergeCell ref="F26:I26"/>
    <mergeCell ref="F27:I27"/>
    <mergeCell ref="B31:I31"/>
    <mergeCell ref="B32:I32"/>
  </mergeCells>
  <hyperlinks>
    <hyperlink ref="B51:I51" location="'Special Racing Rules'!A1" display="2 - Special Racing rules in addition to all ISU rules are presented in the dedicated tab of this Master bulletin." xr:uid="{706C44B6-6EF4-3C40-BBB0-A5161CEE3359}"/>
    <hyperlink ref="F27" r:id="rId1" xr:uid="{A9A5BE85-3822-499B-8A12-F63B9052BDCE}"/>
    <hyperlink ref="C4" location="Index!A1" display="Back to Index" xr:uid="{00134065-057C-49A7-A833-1ABEDE794DB4}"/>
    <hyperlink ref="D4" location="'Events 2025-26'!A1" display="Back to Calendar" xr:uid="{213AA844-6669-449C-B161-F8ACECCB116A}"/>
    <hyperlink ref="E4" location="'Competition Pathway'!A1" display="Back to Pathway" xr:uid="{7B59D5B5-A407-45F9-A4C1-C7D0DAE537CB}"/>
  </hyperlinks>
  <pageMargins left="0.7" right="0.7" top="0.75" bottom="0.75" header="0.3" footer="0.3"/>
  <pageSetup scale="4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7E6E6-BB4E-41D6-A3C8-61A56C3C41BE}">
  <sheetPr codeName="Sheet2">
    <tabColor theme="1"/>
  </sheetPr>
  <dimension ref="A1:B38"/>
  <sheetViews>
    <sheetView workbookViewId="0">
      <selection activeCell="B5" sqref="B5"/>
    </sheetView>
  </sheetViews>
  <sheetFormatPr defaultColWidth="11.453125" defaultRowHeight="14.5"/>
  <cols>
    <col min="1" max="1" width="27.81640625" customWidth="1"/>
    <col min="2" max="2" width="158.453125" customWidth="1"/>
  </cols>
  <sheetData>
    <row r="1" spans="1:2">
      <c r="A1" t="s">
        <v>0</v>
      </c>
    </row>
    <row r="8" spans="1:2">
      <c r="B8" s="136" t="s">
        <v>1</v>
      </c>
    </row>
    <row r="9" spans="1:2">
      <c r="B9" s="133"/>
    </row>
    <row r="10" spans="1:2">
      <c r="B10" s="133"/>
    </row>
    <row r="11" spans="1:2">
      <c r="B11" s="133"/>
    </row>
    <row r="12" spans="1:2">
      <c r="B12" s="133"/>
    </row>
    <row r="13" spans="1:2">
      <c r="B13" s="133"/>
    </row>
    <row r="14" spans="1:2">
      <c r="B14" s="133"/>
    </row>
    <row r="16" spans="1:2">
      <c r="B16" s="137" t="s">
        <v>2</v>
      </c>
    </row>
    <row r="17" spans="2:2">
      <c r="B17" s="133"/>
    </row>
    <row r="18" spans="2:2">
      <c r="B18" s="133"/>
    </row>
    <row r="19" spans="2:2">
      <c r="B19" s="133"/>
    </row>
    <row r="20" spans="2:2">
      <c r="B20" s="133"/>
    </row>
    <row r="21" spans="2:2">
      <c r="B21" s="133"/>
    </row>
    <row r="22" spans="2:2">
      <c r="B22" s="133"/>
    </row>
    <row r="24" spans="2:2">
      <c r="B24" s="138" t="s">
        <v>3</v>
      </c>
    </row>
    <row r="25" spans="2:2">
      <c r="B25" s="133"/>
    </row>
    <row r="26" spans="2:2">
      <c r="B26" s="133"/>
    </row>
    <row r="27" spans="2:2">
      <c r="B27" s="133"/>
    </row>
    <row r="28" spans="2:2">
      <c r="B28" s="133"/>
    </row>
    <row r="29" spans="2:2">
      <c r="B29" s="133"/>
    </row>
    <row r="30" spans="2:2">
      <c r="B30" s="133"/>
    </row>
    <row r="32" spans="2:2">
      <c r="B32" s="139" t="s">
        <v>4</v>
      </c>
    </row>
    <row r="33" spans="2:2">
      <c r="B33" s="133"/>
    </row>
    <row r="34" spans="2:2">
      <c r="B34" s="133"/>
    </row>
    <row r="35" spans="2:2">
      <c r="B35" s="133"/>
    </row>
    <row r="36" spans="2:2">
      <c r="B36" s="133"/>
    </row>
    <row r="37" spans="2:2">
      <c r="B37" s="133"/>
    </row>
    <row r="38" spans="2:2">
      <c r="B38" s="133"/>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1376F-3D49-45FC-9C2B-67471E145E63}">
  <sheetPr codeName="Sheet21">
    <tabColor rgb="FFC00000"/>
    <pageSetUpPr fitToPage="1"/>
  </sheetPr>
  <dimension ref="A1:O76"/>
  <sheetViews>
    <sheetView showGridLines="0" zoomScale="90" zoomScaleNormal="90" workbookViewId="0">
      <selection activeCell="C4" sqref="C4"/>
    </sheetView>
  </sheetViews>
  <sheetFormatPr defaultColWidth="11.453125" defaultRowHeight="14.5"/>
  <cols>
    <col min="1" max="1" width="11.453125" customWidth="1"/>
    <col min="2" max="6" width="15.453125" style="76" customWidth="1"/>
    <col min="7" max="7" width="24.81640625" style="76" customWidth="1"/>
    <col min="8" max="8" width="15.453125" style="76" customWidth="1"/>
    <col min="9" max="9" width="38.453125" style="76" customWidth="1"/>
  </cols>
  <sheetData>
    <row r="1" spans="1:15" ht="30" customHeight="1">
      <c r="A1" s="40"/>
      <c r="B1" s="74"/>
      <c r="C1" s="74"/>
      <c r="D1" s="75"/>
      <c r="E1" s="75"/>
      <c r="F1" s="75"/>
      <c r="G1" s="75"/>
      <c r="H1" s="75"/>
      <c r="I1" s="75"/>
      <c r="J1" s="40"/>
      <c r="K1" s="40"/>
      <c r="L1" s="40"/>
      <c r="M1" s="40"/>
      <c r="N1" s="40"/>
      <c r="O1" s="40"/>
    </row>
    <row r="2" spans="1:15" ht="30" customHeight="1">
      <c r="A2" s="40"/>
      <c r="B2" s="645" t="s">
        <v>745</v>
      </c>
      <c r="C2" s="645"/>
      <c r="D2" s="645"/>
      <c r="E2" s="645"/>
      <c r="F2" s="645"/>
      <c r="G2" s="645"/>
      <c r="H2" s="645"/>
      <c r="I2" s="645"/>
      <c r="J2" s="645"/>
      <c r="K2" s="645"/>
      <c r="L2" s="645"/>
      <c r="M2" s="645"/>
      <c r="N2" s="645"/>
      <c r="O2" s="645"/>
    </row>
    <row r="3" spans="1:15" ht="33.75" customHeight="1">
      <c r="A3" s="40"/>
      <c r="B3" s="646" t="s">
        <v>746</v>
      </c>
      <c r="C3" s="646"/>
      <c r="D3" s="646"/>
      <c r="E3" s="646"/>
      <c r="F3" s="646"/>
      <c r="G3" s="646"/>
      <c r="H3" s="646"/>
      <c r="I3" s="646"/>
      <c r="J3" s="646"/>
      <c r="K3" s="646"/>
      <c r="L3" s="646"/>
      <c r="M3" s="646"/>
      <c r="N3" s="646"/>
      <c r="O3" s="646"/>
    </row>
    <row r="4" spans="1:15" ht="30" customHeight="1">
      <c r="A4" s="40"/>
      <c r="B4" s="74"/>
      <c r="C4" s="391" t="s">
        <v>80</v>
      </c>
      <c r="D4" s="392" t="s">
        <v>405</v>
      </c>
      <c r="E4" s="393" t="s">
        <v>406</v>
      </c>
      <c r="F4" s="75"/>
      <c r="G4" s="75"/>
      <c r="H4" s="75"/>
      <c r="I4" s="75"/>
      <c r="J4" s="40"/>
      <c r="K4" s="40"/>
      <c r="L4" s="40"/>
    </row>
    <row r="5" spans="1:15" ht="30" customHeight="1"/>
    <row r="6" spans="1:15" ht="20">
      <c r="B6" s="822" t="s">
        <v>31</v>
      </c>
      <c r="C6" s="822"/>
      <c r="D6" s="822"/>
      <c r="E6" s="822"/>
      <c r="F6" s="822"/>
      <c r="G6" s="823" t="s">
        <v>747</v>
      </c>
      <c r="H6" s="823"/>
      <c r="I6" s="823"/>
    </row>
    <row r="7" spans="1:15" ht="20.5" thickBot="1">
      <c r="B7" s="822"/>
      <c r="C7" s="822"/>
      <c r="D7" s="822"/>
      <c r="E7" s="822"/>
      <c r="F7" s="822"/>
      <c r="G7" s="824" t="s">
        <v>748</v>
      </c>
      <c r="H7" s="824"/>
      <c r="I7" s="824"/>
    </row>
    <row r="8" spans="1:15" ht="15" customHeight="1">
      <c r="B8" s="723" t="s">
        <v>674</v>
      </c>
      <c r="C8" s="723"/>
      <c r="D8" s="723"/>
      <c r="E8" s="723"/>
      <c r="F8" s="724" t="s">
        <v>675</v>
      </c>
      <c r="G8" s="723"/>
      <c r="H8" s="723"/>
      <c r="I8" s="723"/>
    </row>
    <row r="9" spans="1:15" ht="40" customHeight="1">
      <c r="B9" s="751" t="s">
        <v>749</v>
      </c>
      <c r="C9" s="752"/>
      <c r="D9" s="752"/>
      <c r="E9" s="753"/>
      <c r="F9" s="760" t="s">
        <v>750</v>
      </c>
      <c r="G9" s="761"/>
      <c r="H9" s="762" t="s">
        <v>751</v>
      </c>
      <c r="I9" s="762"/>
    </row>
    <row r="10" spans="1:15" ht="40" customHeight="1">
      <c r="B10" s="754"/>
      <c r="C10" s="755"/>
      <c r="D10" s="755"/>
      <c r="E10" s="756"/>
      <c r="F10" s="769" t="s">
        <v>693</v>
      </c>
      <c r="G10" s="770"/>
      <c r="H10" s="762" t="s">
        <v>752</v>
      </c>
      <c r="I10" s="762"/>
    </row>
    <row r="11" spans="1:15" ht="25.5" customHeight="1">
      <c r="B11" s="754"/>
      <c r="C11" s="755"/>
      <c r="D11" s="755"/>
      <c r="E11" s="756"/>
      <c r="F11" s="760" t="s">
        <v>695</v>
      </c>
      <c r="G11" s="761"/>
      <c r="H11" s="728" t="s">
        <v>753</v>
      </c>
      <c r="I11" s="728"/>
    </row>
    <row r="12" spans="1:15" ht="38.25" customHeight="1">
      <c r="B12" s="754"/>
      <c r="C12" s="755"/>
      <c r="D12" s="755"/>
      <c r="E12" s="756"/>
      <c r="F12" s="769" t="s">
        <v>697</v>
      </c>
      <c r="G12" s="770"/>
      <c r="H12" s="728" t="s">
        <v>754</v>
      </c>
      <c r="I12" s="728"/>
    </row>
    <row r="13" spans="1:15" ht="42.75" customHeight="1">
      <c r="B13" s="754"/>
      <c r="C13" s="755"/>
      <c r="D13" s="755"/>
      <c r="E13" s="756"/>
      <c r="F13" s="760" t="s">
        <v>699</v>
      </c>
      <c r="G13" s="761"/>
      <c r="H13" s="728" t="s">
        <v>755</v>
      </c>
      <c r="I13" s="728"/>
    </row>
    <row r="14" spans="1:15" ht="39.75" customHeight="1">
      <c r="B14" s="754"/>
      <c r="C14" s="755"/>
      <c r="D14" s="755"/>
      <c r="E14" s="756"/>
      <c r="F14" s="763" t="s">
        <v>701</v>
      </c>
      <c r="G14" s="731"/>
      <c r="H14" s="728" t="s">
        <v>756</v>
      </c>
      <c r="I14" s="728"/>
    </row>
    <row r="15" spans="1:15" ht="37" customHeight="1">
      <c r="B15" s="754"/>
      <c r="C15" s="755"/>
      <c r="D15" s="755"/>
      <c r="E15" s="756"/>
      <c r="F15" s="763" t="s">
        <v>703</v>
      </c>
      <c r="G15" s="763"/>
      <c r="H15" s="728" t="s">
        <v>757</v>
      </c>
      <c r="I15" s="728"/>
    </row>
    <row r="16" spans="1:15" ht="24" customHeight="1">
      <c r="B16" s="754"/>
      <c r="C16" s="755"/>
      <c r="D16" s="755"/>
      <c r="E16" s="756"/>
      <c r="F16" s="729" t="s">
        <v>705</v>
      </c>
      <c r="G16" s="730"/>
      <c r="H16" s="725" t="s">
        <v>706</v>
      </c>
      <c r="I16" s="726"/>
    </row>
    <row r="17" spans="2:10" ht="21" customHeight="1">
      <c r="B17" s="754"/>
      <c r="C17" s="755"/>
      <c r="D17" s="755"/>
      <c r="E17" s="756"/>
      <c r="F17" s="731" t="s">
        <v>685</v>
      </c>
      <c r="G17" s="731"/>
      <c r="H17" s="728" t="s">
        <v>758</v>
      </c>
      <c r="I17" s="728"/>
    </row>
    <row r="18" spans="2:10" ht="15" customHeight="1">
      <c r="B18" s="757"/>
      <c r="C18" s="758"/>
      <c r="D18" s="758"/>
      <c r="E18" s="759"/>
      <c r="F18" s="731" t="s">
        <v>28</v>
      </c>
      <c r="G18" s="731"/>
      <c r="H18" s="727" t="s">
        <v>708</v>
      </c>
      <c r="I18" s="727"/>
    </row>
    <row r="19" spans="2:10" ht="15" customHeight="1">
      <c r="B19" s="732" t="s">
        <v>709</v>
      </c>
      <c r="C19" s="732"/>
      <c r="D19" s="732"/>
      <c r="E19" s="732"/>
      <c r="F19" s="793" t="s">
        <v>710</v>
      </c>
      <c r="G19" s="794"/>
      <c r="H19" s="794"/>
      <c r="I19" s="795"/>
    </row>
    <row r="20" spans="2:10" ht="15" customHeight="1">
      <c r="B20" s="738" t="s">
        <v>759</v>
      </c>
      <c r="C20" s="796"/>
      <c r="D20" s="796"/>
      <c r="E20" s="797"/>
      <c r="F20" s="800" t="s">
        <v>760</v>
      </c>
      <c r="G20" s="736"/>
      <c r="H20" s="736"/>
      <c r="I20" s="737"/>
      <c r="J20" t="s">
        <v>93</v>
      </c>
    </row>
    <row r="21" spans="2:10">
      <c r="B21" s="798"/>
      <c r="C21" s="796"/>
      <c r="D21" s="796"/>
      <c r="E21" s="797"/>
      <c r="F21" s="738"/>
      <c r="G21" s="739"/>
      <c r="H21" s="739"/>
      <c r="I21" s="740"/>
    </row>
    <row r="22" spans="2:10" ht="15" customHeight="1">
      <c r="B22" s="798"/>
      <c r="C22" s="796"/>
      <c r="D22" s="796"/>
      <c r="E22" s="797"/>
      <c r="F22" s="738"/>
      <c r="G22" s="739"/>
      <c r="H22" s="739"/>
      <c r="I22" s="740"/>
    </row>
    <row r="23" spans="2:10" ht="13.5" customHeight="1">
      <c r="B23" s="798"/>
      <c r="C23" s="796"/>
      <c r="D23" s="796"/>
      <c r="E23" s="797"/>
      <c r="F23" s="801"/>
      <c r="G23" s="802"/>
      <c r="H23" s="802"/>
      <c r="I23" s="803"/>
    </row>
    <row r="24" spans="2:10" ht="91" customHeight="1">
      <c r="B24" s="798"/>
      <c r="C24" s="796"/>
      <c r="D24" s="796"/>
      <c r="E24" s="797"/>
      <c r="F24" s="813" t="s">
        <v>761</v>
      </c>
      <c r="G24" s="814"/>
      <c r="H24" s="814"/>
      <c r="I24" s="815"/>
    </row>
    <row r="25" spans="2:10" ht="21.75" customHeight="1">
      <c r="B25" s="799"/>
      <c r="C25" s="745"/>
      <c r="D25" s="745"/>
      <c r="E25" s="746"/>
      <c r="F25" s="816" t="s">
        <v>714</v>
      </c>
      <c r="G25" s="817"/>
      <c r="H25" s="817"/>
      <c r="I25" s="818"/>
    </row>
    <row r="26" spans="2:10" ht="55.5" customHeight="1">
      <c r="B26" s="735" t="s">
        <v>715</v>
      </c>
      <c r="C26" s="736"/>
      <c r="D26" s="736"/>
      <c r="E26" s="737"/>
      <c r="F26" s="819" t="s">
        <v>762</v>
      </c>
      <c r="G26" s="820"/>
      <c r="H26" s="820"/>
      <c r="I26" s="821"/>
    </row>
    <row r="27" spans="2:10" ht="15" customHeight="1">
      <c r="B27" s="733" t="s">
        <v>718</v>
      </c>
      <c r="C27" s="734"/>
      <c r="D27" s="734"/>
      <c r="E27" s="734"/>
      <c r="F27" s="734"/>
      <c r="G27" s="734"/>
      <c r="H27" s="734"/>
      <c r="I27" s="734"/>
    </row>
    <row r="28" spans="2:10" ht="15" customHeight="1">
      <c r="B28" s="790" t="s">
        <v>763</v>
      </c>
      <c r="C28" s="791"/>
      <c r="D28" s="791"/>
      <c r="E28" s="791"/>
      <c r="F28" s="791"/>
      <c r="G28" s="791"/>
      <c r="H28" s="791"/>
      <c r="I28" s="792"/>
    </row>
    <row r="29" spans="2:10" ht="15" customHeight="1">
      <c r="B29" s="747" t="s">
        <v>764</v>
      </c>
      <c r="C29" s="748"/>
      <c r="D29" s="748"/>
      <c r="E29" s="748"/>
      <c r="F29" s="748"/>
      <c r="G29" s="748"/>
      <c r="H29" s="748"/>
      <c r="I29" s="749"/>
    </row>
    <row r="30" spans="2:10" ht="15" customHeight="1">
      <c r="B30" s="747" t="s">
        <v>765</v>
      </c>
      <c r="C30" s="748"/>
      <c r="D30" s="748"/>
      <c r="E30" s="748"/>
      <c r="F30" s="748"/>
      <c r="G30" s="748"/>
      <c r="H30" s="748"/>
      <c r="I30" s="749"/>
    </row>
    <row r="31" spans="2:10" ht="17.25" customHeight="1">
      <c r="B31" s="747" t="s">
        <v>766</v>
      </c>
      <c r="C31" s="748"/>
      <c r="D31" s="748"/>
      <c r="E31" s="748"/>
      <c r="F31" s="748"/>
      <c r="G31" s="748"/>
      <c r="H31" s="748"/>
      <c r="I31" s="749"/>
    </row>
    <row r="32" spans="2:10" ht="18" customHeight="1">
      <c r="B32" s="747" t="s">
        <v>767</v>
      </c>
      <c r="C32" s="748"/>
      <c r="D32" s="748"/>
      <c r="E32" s="748"/>
      <c r="F32" s="748"/>
      <c r="G32" s="748"/>
      <c r="H32" s="748"/>
      <c r="I32" s="749"/>
    </row>
    <row r="33" spans="2:9" ht="9.75" customHeight="1">
      <c r="B33" s="825"/>
      <c r="C33" s="826"/>
      <c r="D33" s="826"/>
      <c r="E33" s="826"/>
      <c r="F33" s="826"/>
      <c r="G33" s="826"/>
      <c r="H33" s="826"/>
      <c r="I33" s="827"/>
    </row>
    <row r="34" spans="2:9" ht="15" customHeight="1">
      <c r="B34" s="776" t="s">
        <v>723</v>
      </c>
      <c r="C34" s="777"/>
      <c r="D34" s="777"/>
      <c r="E34" s="777"/>
      <c r="F34" s="777"/>
      <c r="G34" s="777"/>
      <c r="H34" s="777"/>
      <c r="I34" s="777"/>
    </row>
    <row r="35" spans="2:9" ht="18" customHeight="1">
      <c r="B35" s="781" t="s">
        <v>724</v>
      </c>
      <c r="C35" s="782"/>
      <c r="D35" s="782"/>
      <c r="E35" s="782"/>
      <c r="F35" s="782"/>
      <c r="G35" s="782"/>
      <c r="H35" s="782"/>
      <c r="I35" s="783"/>
    </row>
    <row r="36" spans="2:9" ht="15" customHeight="1">
      <c r="B36" s="747" t="s">
        <v>725</v>
      </c>
      <c r="C36" s="748"/>
      <c r="D36" s="828" t="s">
        <v>768</v>
      </c>
      <c r="E36" s="828"/>
      <c r="F36" s="828"/>
      <c r="G36" s="828"/>
      <c r="H36" s="828"/>
      <c r="I36" s="829"/>
    </row>
    <row r="37" spans="2:9" ht="15" customHeight="1">
      <c r="B37" s="747" t="s">
        <v>727</v>
      </c>
      <c r="C37" s="748"/>
      <c r="D37" s="828" t="s">
        <v>769</v>
      </c>
      <c r="E37" s="828"/>
      <c r="F37" s="828"/>
      <c r="G37" s="828"/>
      <c r="H37" s="828"/>
      <c r="I37" s="829"/>
    </row>
    <row r="38" spans="2:9" ht="15" customHeight="1">
      <c r="B38" s="747" t="s">
        <v>729</v>
      </c>
      <c r="C38" s="748"/>
      <c r="D38" s="828" t="s">
        <v>770</v>
      </c>
      <c r="E38" s="828"/>
      <c r="F38" s="828"/>
      <c r="G38" s="828"/>
      <c r="H38" s="828"/>
      <c r="I38" s="829"/>
    </row>
    <row r="39" spans="2:9" ht="15" customHeight="1">
      <c r="B39" s="421"/>
      <c r="C39" s="394"/>
      <c r="D39" s="423"/>
      <c r="E39" s="423"/>
      <c r="F39" s="423"/>
      <c r="G39" s="423"/>
      <c r="H39" s="423"/>
      <c r="I39" s="424"/>
    </row>
    <row r="40" spans="2:9" ht="38.5" customHeight="1">
      <c r="B40" s="421"/>
      <c r="C40" s="394"/>
      <c r="D40" s="748" t="s">
        <v>771</v>
      </c>
      <c r="E40" s="811"/>
      <c r="F40" s="811"/>
      <c r="G40" s="811"/>
      <c r="H40" s="811"/>
      <c r="I40" s="812"/>
    </row>
    <row r="41" spans="2:9" ht="91.5" customHeight="1">
      <c r="B41" s="421"/>
      <c r="C41" s="394"/>
      <c r="D41" s="786" t="s">
        <v>772</v>
      </c>
      <c r="E41" s="786"/>
      <c r="F41" s="786"/>
      <c r="G41" s="786"/>
      <c r="H41" s="786"/>
      <c r="I41" s="787"/>
    </row>
    <row r="42" spans="2:9" ht="15" customHeight="1">
      <c r="B42" s="421"/>
      <c r="C42" s="394"/>
      <c r="D42" s="423"/>
      <c r="E42" s="423"/>
      <c r="F42" s="423"/>
      <c r="G42" s="423"/>
      <c r="H42" s="423"/>
      <c r="I42" s="424"/>
    </row>
    <row r="43" spans="2:9" ht="15" customHeight="1">
      <c r="B43" s="810" t="s">
        <v>732</v>
      </c>
      <c r="C43" s="721"/>
      <c r="D43" s="786" t="s">
        <v>773</v>
      </c>
      <c r="E43" s="786" t="s">
        <v>734</v>
      </c>
      <c r="F43" s="786"/>
      <c r="G43" s="786"/>
      <c r="H43" s="786"/>
      <c r="I43" s="787"/>
    </row>
    <row r="44" spans="2:9" ht="15" customHeight="1">
      <c r="B44" s="810" t="s">
        <v>735</v>
      </c>
      <c r="C44" s="721"/>
      <c r="D44" s="786" t="s">
        <v>774</v>
      </c>
      <c r="E44" s="786" t="s">
        <v>734</v>
      </c>
      <c r="F44" s="786"/>
      <c r="G44" s="786"/>
      <c r="H44" s="786"/>
      <c r="I44" s="787"/>
    </row>
    <row r="45" spans="2:9" ht="15" customHeight="1">
      <c r="B45" s="830" t="s">
        <v>737</v>
      </c>
      <c r="C45" s="786"/>
      <c r="D45" s="786" t="s">
        <v>775</v>
      </c>
      <c r="E45" s="786" t="s">
        <v>734</v>
      </c>
      <c r="F45" s="786"/>
      <c r="G45" s="786"/>
      <c r="H45" s="786"/>
      <c r="I45" s="787"/>
    </row>
    <row r="46" spans="2:9" ht="15" customHeight="1">
      <c r="B46" s="421"/>
      <c r="C46" s="394"/>
      <c r="D46" s="394"/>
      <c r="E46" s="394"/>
      <c r="F46" s="394"/>
      <c r="G46" s="394"/>
      <c r="H46" s="394"/>
      <c r="I46" s="422"/>
    </row>
    <row r="47" spans="2:9" ht="39" customHeight="1">
      <c r="B47" s="425"/>
      <c r="C47" s="394"/>
      <c r="D47" s="786" t="s">
        <v>776</v>
      </c>
      <c r="E47" s="831"/>
      <c r="F47" s="831"/>
      <c r="G47" s="831"/>
      <c r="H47" s="831"/>
      <c r="I47" s="832"/>
    </row>
    <row r="48" spans="2:9" ht="46" customHeight="1">
      <c r="B48" s="425" t="s">
        <v>93</v>
      </c>
      <c r="C48" s="394"/>
      <c r="D48" s="785" t="s">
        <v>777</v>
      </c>
      <c r="E48" s="785"/>
      <c r="F48" s="785"/>
      <c r="G48" s="785"/>
      <c r="H48" s="785"/>
      <c r="I48" s="833"/>
    </row>
    <row r="49" spans="2:9" ht="17.25" customHeight="1">
      <c r="B49" s="421"/>
      <c r="C49" s="394"/>
      <c r="D49" s="394"/>
      <c r="E49" s="394"/>
      <c r="F49" s="394"/>
      <c r="G49" s="394"/>
      <c r="H49" s="394"/>
      <c r="I49" s="422"/>
    </row>
    <row r="50" spans="2:9" ht="29.25" customHeight="1">
      <c r="B50" s="810" t="s">
        <v>741</v>
      </c>
      <c r="C50" s="721"/>
      <c r="D50" s="721"/>
      <c r="E50" s="721"/>
      <c r="F50" s="721"/>
      <c r="G50" s="721"/>
      <c r="H50" s="721"/>
      <c r="I50" s="722"/>
    </row>
    <row r="51" spans="2:9" ht="15" customHeight="1">
      <c r="B51" s="834" t="s">
        <v>742</v>
      </c>
      <c r="C51" s="835"/>
      <c r="D51" s="835"/>
      <c r="E51" s="835"/>
      <c r="F51" s="835"/>
      <c r="G51" s="835"/>
      <c r="H51" s="835"/>
      <c r="I51" s="835"/>
    </row>
    <row r="52" spans="2:9" ht="15" customHeight="1">
      <c r="B52" s="778" t="s">
        <v>743</v>
      </c>
      <c r="C52" s="836"/>
      <c r="D52" s="836"/>
      <c r="E52" s="836"/>
      <c r="F52" s="836"/>
      <c r="G52" s="836"/>
      <c r="H52" s="836"/>
      <c r="I52" s="780"/>
    </row>
    <row r="53" spans="2:9" ht="15" customHeight="1">
      <c r="B53" s="773" t="s">
        <v>744</v>
      </c>
      <c r="C53" s="774"/>
      <c r="D53" s="774"/>
      <c r="E53" s="774"/>
      <c r="F53" s="774"/>
      <c r="G53" s="774"/>
      <c r="H53" s="774"/>
      <c r="I53" s="775"/>
    </row>
    <row r="76" ht="16.5" customHeight="1"/>
  </sheetData>
  <sheetProtection algorithmName="SHA-512" hashValue="vsntec13Kf8MSBZHHfFLf5drXCfotbgvvIy85/jQm3WV9bz3mEEuGjj7p/hDGTav11BzXWkzNnvkK4sX7IBMwg==" saltValue="fuCmxbbUZD6z1MEzmIBd8w==" spinCount="100000" sheet="1" objects="1" scenarios="1"/>
  <mergeCells count="65">
    <mergeCell ref="B53:I53"/>
    <mergeCell ref="D47:I47"/>
    <mergeCell ref="D48:I48"/>
    <mergeCell ref="B50:I50"/>
    <mergeCell ref="B51:I51"/>
    <mergeCell ref="B52:I52"/>
    <mergeCell ref="D41:I41"/>
    <mergeCell ref="D43:I43"/>
    <mergeCell ref="B38:C38"/>
    <mergeCell ref="D44:I44"/>
    <mergeCell ref="D45:I45"/>
    <mergeCell ref="B45:C45"/>
    <mergeCell ref="B44:C44"/>
    <mergeCell ref="B35:I35"/>
    <mergeCell ref="D36:I36"/>
    <mergeCell ref="D37:I37"/>
    <mergeCell ref="B36:C36"/>
    <mergeCell ref="D38:I38"/>
    <mergeCell ref="B30:I30"/>
    <mergeCell ref="B31:I31"/>
    <mergeCell ref="B32:I32"/>
    <mergeCell ref="B33:I33"/>
    <mergeCell ref="B34:I34"/>
    <mergeCell ref="B2:O2"/>
    <mergeCell ref="B3:O3"/>
    <mergeCell ref="B6:F7"/>
    <mergeCell ref="G6:I6"/>
    <mergeCell ref="G7:I7"/>
    <mergeCell ref="B8:E8"/>
    <mergeCell ref="F8:I8"/>
    <mergeCell ref="H16:I16"/>
    <mergeCell ref="H13:I13"/>
    <mergeCell ref="H12:I12"/>
    <mergeCell ref="H15:I15"/>
    <mergeCell ref="F15:G15"/>
    <mergeCell ref="F16:G16"/>
    <mergeCell ref="F14:G14"/>
    <mergeCell ref="B9:E18"/>
    <mergeCell ref="F10:G10"/>
    <mergeCell ref="H10:I10"/>
    <mergeCell ref="F11:G11"/>
    <mergeCell ref="F12:G12"/>
    <mergeCell ref="H18:I18"/>
    <mergeCell ref="H17:I17"/>
    <mergeCell ref="F17:G17"/>
    <mergeCell ref="F18:G18"/>
    <mergeCell ref="B37:C37"/>
    <mergeCell ref="B43:C43"/>
    <mergeCell ref="B19:E19"/>
    <mergeCell ref="F19:I19"/>
    <mergeCell ref="B20:E25"/>
    <mergeCell ref="B29:I29"/>
    <mergeCell ref="D40:I40"/>
    <mergeCell ref="F20:I23"/>
    <mergeCell ref="F24:I24"/>
    <mergeCell ref="F25:I25"/>
    <mergeCell ref="B26:E26"/>
    <mergeCell ref="F26:I26"/>
    <mergeCell ref="B27:I27"/>
    <mergeCell ref="B28:I28"/>
    <mergeCell ref="F9:G9"/>
    <mergeCell ref="H9:I9"/>
    <mergeCell ref="F13:G13"/>
    <mergeCell ref="H11:I11"/>
    <mergeCell ref="H14:I14"/>
  </mergeCells>
  <hyperlinks>
    <hyperlink ref="C4" location="Index!A1" display="Back to Index" xr:uid="{5D60A9B4-0C8D-4EB6-BABA-667B7B7FBBBA}"/>
    <hyperlink ref="D4" location="'Events 2025-26'!A1" display="Back to Calendar" xr:uid="{E99ED0BC-EFF6-4C1D-B155-E864F677E35F}"/>
    <hyperlink ref="E4" location="'Competition Pathway'!A1" display="Back to Pathway" xr:uid="{5C6C338E-F2D2-49C0-B37B-FAD4657318D3}"/>
    <hyperlink ref="B52:I52" location="'Special Racing Rules'!A1" display="2 - Special Racing rules in addition to all ISU rules are presented in the dedicated tab of this Master bulletin." xr:uid="{AD2BC1A3-4700-42FE-8E25-5D21E9D5D1D0}"/>
  </hyperlinks>
  <pageMargins left="0.7" right="0.7" top="0.75" bottom="0.75" header="0.3" footer="0.3"/>
  <pageSetup scale="42"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6DBE8-A18F-BB4F-B0E7-D797CDA385F3}">
  <sheetPr codeName="Sheet23">
    <tabColor rgb="FFC00000"/>
    <pageSetUpPr fitToPage="1"/>
  </sheetPr>
  <dimension ref="A1:O68"/>
  <sheetViews>
    <sheetView showGridLines="0" zoomScale="80" zoomScaleNormal="80" workbookViewId="0">
      <pane xSplit="1" ySplit="4" topLeftCell="B20" activePane="bottomRight" state="frozen"/>
      <selection pane="topRight" activeCell="B1" sqref="B1"/>
      <selection pane="bottomLeft" activeCell="A5" sqref="A5"/>
      <selection pane="bottomRight" activeCell="B24" sqref="B24:E26"/>
    </sheetView>
  </sheetViews>
  <sheetFormatPr defaultColWidth="11.453125" defaultRowHeight="14.5"/>
  <cols>
    <col min="1" max="1" width="11.453125" customWidth="1"/>
    <col min="2" max="6" width="15.453125" style="245" customWidth="1"/>
    <col min="7" max="7" width="26.453125" style="245" customWidth="1"/>
    <col min="8" max="8" width="15.453125" style="245" customWidth="1"/>
    <col min="9" max="9" width="49.1796875" style="245" customWidth="1"/>
  </cols>
  <sheetData>
    <row r="1" spans="1:15" ht="30" customHeight="1">
      <c r="A1" s="40"/>
      <c r="B1" s="74"/>
      <c r="C1" s="74"/>
      <c r="D1" s="75"/>
      <c r="E1" s="75"/>
      <c r="F1" s="75"/>
      <c r="G1" s="75"/>
      <c r="H1" s="75"/>
      <c r="I1" s="75"/>
      <c r="J1" s="40"/>
      <c r="K1" s="40"/>
      <c r="L1" s="40"/>
      <c r="M1" s="40"/>
      <c r="N1" s="40"/>
      <c r="O1" s="40"/>
    </row>
    <row r="2" spans="1:15" ht="30" customHeight="1">
      <c r="A2" s="40"/>
      <c r="B2" s="645" t="s">
        <v>778</v>
      </c>
      <c r="C2" s="645"/>
      <c r="D2" s="645"/>
      <c r="E2" s="645"/>
      <c r="F2" s="645"/>
      <c r="G2" s="645"/>
      <c r="H2" s="645"/>
      <c r="I2" s="645"/>
      <c r="J2" s="645"/>
      <c r="K2" s="645"/>
      <c r="L2" s="645"/>
      <c r="M2" s="645"/>
      <c r="N2" s="645"/>
      <c r="O2" s="645"/>
    </row>
    <row r="3" spans="1:15" ht="30" customHeight="1">
      <c r="A3" s="40"/>
      <c r="B3" s="646" t="s">
        <v>779</v>
      </c>
      <c r="C3" s="646"/>
      <c r="D3" s="646"/>
      <c r="E3" s="646"/>
      <c r="F3" s="646"/>
      <c r="G3" s="646"/>
      <c r="H3" s="646"/>
      <c r="I3" s="646"/>
      <c r="J3" s="646"/>
      <c r="K3" s="646"/>
      <c r="L3" s="646"/>
      <c r="M3" s="646"/>
      <c r="N3" s="646"/>
      <c r="O3" s="646"/>
    </row>
    <row r="4" spans="1:15" ht="30" customHeight="1">
      <c r="A4" s="40"/>
      <c r="B4" s="74"/>
      <c r="C4" s="391" t="s">
        <v>80</v>
      </c>
      <c r="D4" s="392" t="s">
        <v>405</v>
      </c>
      <c r="E4" s="393" t="s">
        <v>406</v>
      </c>
      <c r="F4" s="75"/>
      <c r="G4" s="75"/>
      <c r="H4" s="75"/>
      <c r="I4" s="75"/>
    </row>
    <row r="5" spans="1:15" ht="30" customHeight="1" thickBot="1">
      <c r="B5" s="76"/>
      <c r="C5" s="76"/>
      <c r="D5" s="76"/>
      <c r="E5" s="76"/>
      <c r="F5" s="76"/>
      <c r="G5" s="76"/>
      <c r="H5" s="76"/>
      <c r="I5" s="76"/>
    </row>
    <row r="6" spans="1:15" ht="20">
      <c r="B6" s="845" t="s">
        <v>32</v>
      </c>
      <c r="C6" s="846"/>
      <c r="D6" s="846"/>
      <c r="E6" s="846"/>
      <c r="F6" s="847"/>
      <c r="G6" s="850" t="s">
        <v>780</v>
      </c>
      <c r="H6" s="716"/>
      <c r="I6" s="716"/>
      <c r="M6" t="s">
        <v>93</v>
      </c>
    </row>
    <row r="7" spans="1:15" ht="20.5" thickBot="1">
      <c r="B7" s="848"/>
      <c r="C7" s="824"/>
      <c r="D7" s="824"/>
      <c r="E7" s="824"/>
      <c r="F7" s="849"/>
      <c r="G7" s="717" t="s">
        <v>689</v>
      </c>
      <c r="H7" s="716"/>
      <c r="I7" s="716"/>
      <c r="M7" t="s">
        <v>93</v>
      </c>
    </row>
    <row r="8" spans="1:15">
      <c r="B8" s="723" t="s">
        <v>674</v>
      </c>
      <c r="C8" s="723"/>
      <c r="D8" s="723"/>
      <c r="E8" s="723"/>
      <c r="F8" s="724" t="s">
        <v>675</v>
      </c>
      <c r="G8" s="723"/>
      <c r="H8" s="723"/>
      <c r="I8" s="723"/>
      <c r="M8" t="s">
        <v>93</v>
      </c>
    </row>
    <row r="9" spans="1:15" ht="44.25" customHeight="1">
      <c r="B9" s="800" t="s">
        <v>781</v>
      </c>
      <c r="C9" s="736"/>
      <c r="D9" s="736"/>
      <c r="E9" s="737"/>
      <c r="F9" s="729" t="s">
        <v>691</v>
      </c>
      <c r="G9" s="730"/>
      <c r="H9" s="851" t="s">
        <v>692</v>
      </c>
      <c r="I9" s="852"/>
    </row>
    <row r="10" spans="1:15" ht="14.5" customHeight="1">
      <c r="B10" s="738"/>
      <c r="C10" s="739"/>
      <c r="D10" s="739"/>
      <c r="E10" s="740"/>
      <c r="F10" s="853" t="s">
        <v>782</v>
      </c>
      <c r="G10" s="854"/>
      <c r="H10" s="851" t="s">
        <v>783</v>
      </c>
      <c r="I10" s="852"/>
    </row>
    <row r="11" spans="1:15" ht="31.5" customHeight="1">
      <c r="B11" s="738"/>
      <c r="C11" s="739"/>
      <c r="D11" s="739"/>
      <c r="E11" s="740"/>
      <c r="F11" s="729" t="s">
        <v>784</v>
      </c>
      <c r="G11" s="730"/>
      <c r="H11" s="851" t="s">
        <v>696</v>
      </c>
      <c r="I11" s="852"/>
      <c r="J11" s="32"/>
      <c r="M11" t="s">
        <v>93</v>
      </c>
    </row>
    <row r="12" spans="1:15" ht="42.75" customHeight="1">
      <c r="B12" s="738"/>
      <c r="C12" s="739"/>
      <c r="D12" s="739"/>
      <c r="E12" s="740"/>
      <c r="F12" s="763" t="s">
        <v>701</v>
      </c>
      <c r="G12" s="731"/>
      <c r="H12" s="851" t="s">
        <v>785</v>
      </c>
      <c r="I12" s="852"/>
    </row>
    <row r="13" spans="1:15" ht="42" customHeight="1">
      <c r="B13" s="738"/>
      <c r="C13" s="739"/>
      <c r="D13" s="739"/>
      <c r="E13" s="740"/>
      <c r="F13" s="763" t="s">
        <v>703</v>
      </c>
      <c r="G13" s="763"/>
      <c r="H13" s="851" t="s">
        <v>786</v>
      </c>
      <c r="I13" s="852"/>
    </row>
    <row r="14" spans="1:15" ht="39" customHeight="1">
      <c r="B14" s="738"/>
      <c r="C14" s="739"/>
      <c r="D14" s="739"/>
      <c r="E14" s="740"/>
      <c r="F14" s="729" t="s">
        <v>705</v>
      </c>
      <c r="G14" s="730"/>
      <c r="H14" s="725" t="s">
        <v>706</v>
      </c>
      <c r="I14" s="726"/>
    </row>
    <row r="15" spans="1:15" ht="31" customHeight="1">
      <c r="B15" s="738"/>
      <c r="C15" s="739"/>
      <c r="D15" s="739"/>
      <c r="E15" s="740"/>
      <c r="F15" s="731" t="s">
        <v>685</v>
      </c>
      <c r="G15" s="731"/>
      <c r="H15" s="851" t="s">
        <v>787</v>
      </c>
      <c r="I15" s="852"/>
    </row>
    <row r="16" spans="1:15" ht="14.5" customHeight="1">
      <c r="B16" s="801"/>
      <c r="C16" s="802"/>
      <c r="D16" s="802"/>
      <c r="E16" s="803"/>
      <c r="F16" s="731" t="s">
        <v>28</v>
      </c>
      <c r="G16" s="731"/>
      <c r="H16" s="727" t="s">
        <v>708</v>
      </c>
      <c r="I16" s="727"/>
    </row>
    <row r="17" spans="2:11" ht="15" customHeight="1">
      <c r="B17" s="732" t="s">
        <v>788</v>
      </c>
      <c r="C17" s="732"/>
      <c r="D17" s="732"/>
      <c r="E17" s="732"/>
      <c r="F17" s="855" t="s">
        <v>710</v>
      </c>
      <c r="G17" s="856"/>
      <c r="H17" s="856"/>
      <c r="I17" s="857"/>
    </row>
    <row r="18" spans="2:11" ht="15" customHeight="1">
      <c r="B18" s="858" t="s">
        <v>789</v>
      </c>
      <c r="C18" s="796"/>
      <c r="D18" s="796"/>
      <c r="E18" s="797"/>
      <c r="F18" s="800" t="s">
        <v>790</v>
      </c>
      <c r="G18" s="736"/>
      <c r="H18" s="736"/>
      <c r="I18" s="861"/>
    </row>
    <row r="19" spans="2:11">
      <c r="B19" s="859"/>
      <c r="C19" s="796"/>
      <c r="D19" s="796"/>
      <c r="E19" s="797"/>
      <c r="F19" s="738"/>
      <c r="G19" s="739"/>
      <c r="H19" s="739"/>
      <c r="I19" s="862"/>
      <c r="J19" t="s">
        <v>93</v>
      </c>
    </row>
    <row r="20" spans="2:11">
      <c r="B20" s="859"/>
      <c r="C20" s="796"/>
      <c r="D20" s="796"/>
      <c r="E20" s="797"/>
      <c r="F20" s="738"/>
      <c r="G20" s="739"/>
      <c r="H20" s="739"/>
      <c r="I20" s="862"/>
      <c r="K20" t="s">
        <v>93</v>
      </c>
    </row>
    <row r="21" spans="2:11" ht="15" customHeight="1">
      <c r="B21" s="859"/>
      <c r="C21" s="796"/>
      <c r="D21" s="796"/>
      <c r="E21" s="797"/>
      <c r="F21" s="801"/>
      <c r="G21" s="802"/>
      <c r="H21" s="802"/>
      <c r="I21" s="863"/>
    </row>
    <row r="22" spans="2:11" ht="75" customHeight="1">
      <c r="B22" s="859"/>
      <c r="C22" s="796"/>
      <c r="D22" s="796"/>
      <c r="E22" s="797"/>
      <c r="F22" s="813" t="s">
        <v>761</v>
      </c>
      <c r="G22" s="814"/>
      <c r="H22" s="814"/>
      <c r="I22" s="815"/>
    </row>
    <row r="23" spans="2:11">
      <c r="B23" s="860"/>
      <c r="C23" s="745"/>
      <c r="D23" s="745"/>
      <c r="E23" s="746"/>
      <c r="F23" s="864" t="s">
        <v>714</v>
      </c>
      <c r="G23" s="865"/>
      <c r="H23" s="865"/>
      <c r="I23" s="866"/>
    </row>
    <row r="24" spans="2:11" ht="15" customHeight="1">
      <c r="B24" s="867" t="s">
        <v>791</v>
      </c>
      <c r="C24" s="736"/>
      <c r="D24" s="736"/>
      <c r="E24" s="737"/>
      <c r="F24" s="819" t="s">
        <v>762</v>
      </c>
      <c r="G24" s="820"/>
      <c r="H24" s="820"/>
      <c r="I24" s="821"/>
    </row>
    <row r="25" spans="2:11">
      <c r="B25" s="858"/>
      <c r="C25" s="739"/>
      <c r="D25" s="739"/>
      <c r="E25" s="740"/>
      <c r="F25" s="837"/>
      <c r="G25" s="838"/>
      <c r="H25" s="838"/>
      <c r="I25" s="839"/>
    </row>
    <row r="26" spans="2:11" ht="28.5" customHeight="1">
      <c r="B26" s="868"/>
      <c r="C26" s="802"/>
      <c r="D26" s="802"/>
      <c r="E26" s="803"/>
      <c r="F26" s="840"/>
      <c r="G26" s="841"/>
      <c r="H26" s="841"/>
      <c r="I26" s="842"/>
    </row>
    <row r="27" spans="2:11">
      <c r="B27" s="869" t="s">
        <v>718</v>
      </c>
      <c r="C27" s="870"/>
      <c r="D27" s="870"/>
      <c r="E27" s="870"/>
      <c r="F27" s="870"/>
      <c r="G27" s="870"/>
      <c r="H27" s="870"/>
      <c r="I27" s="870"/>
    </row>
    <row r="28" spans="2:11">
      <c r="B28" s="871" t="s">
        <v>792</v>
      </c>
      <c r="C28" s="872"/>
      <c r="D28" s="872"/>
      <c r="E28" s="872"/>
      <c r="F28" s="872"/>
      <c r="G28" s="872"/>
      <c r="H28" s="872"/>
      <c r="I28" s="873"/>
    </row>
    <row r="29" spans="2:11" s="7" customFormat="1" ht="21.75" customHeight="1">
      <c r="B29" s="874" t="s">
        <v>793</v>
      </c>
      <c r="C29" s="721"/>
      <c r="D29" s="721"/>
      <c r="E29" s="721"/>
      <c r="F29" s="721"/>
      <c r="G29" s="721"/>
      <c r="H29" s="721"/>
      <c r="I29" s="875"/>
    </row>
    <row r="30" spans="2:11" ht="18" customHeight="1">
      <c r="B30" s="843" t="s">
        <v>794</v>
      </c>
      <c r="C30" s="786"/>
      <c r="D30" s="786"/>
      <c r="E30" s="786"/>
      <c r="F30" s="786"/>
      <c r="G30" s="786"/>
      <c r="H30" s="786"/>
      <c r="I30" s="844"/>
    </row>
    <row r="31" spans="2:11" ht="18.75" customHeight="1">
      <c r="B31" s="843" t="s">
        <v>795</v>
      </c>
      <c r="C31" s="786"/>
      <c r="D31" s="786"/>
      <c r="E31" s="786"/>
      <c r="F31" s="786"/>
      <c r="G31" s="786"/>
      <c r="H31" s="786"/>
      <c r="I31" s="844"/>
    </row>
    <row r="32" spans="2:11" ht="15" customHeight="1">
      <c r="B32" s="887"/>
      <c r="C32" s="876"/>
      <c r="D32" s="876"/>
      <c r="E32" s="876"/>
      <c r="F32" s="876"/>
      <c r="G32" s="876"/>
      <c r="H32" s="876"/>
      <c r="I32" s="877"/>
    </row>
    <row r="33" spans="2:11" ht="15" customHeight="1">
      <c r="B33" s="888" t="s">
        <v>796</v>
      </c>
      <c r="C33" s="889"/>
      <c r="D33" s="889"/>
      <c r="E33" s="889"/>
      <c r="F33" s="889"/>
      <c r="G33" s="889"/>
      <c r="H33" s="889"/>
      <c r="I33" s="890"/>
    </row>
    <row r="34" spans="2:11" ht="14.5" customHeight="1">
      <c r="B34" s="891" t="s">
        <v>797</v>
      </c>
      <c r="C34" s="892"/>
      <c r="D34" s="892"/>
      <c r="E34" s="892"/>
      <c r="F34" s="892"/>
      <c r="G34" s="892"/>
      <c r="H34" s="892"/>
      <c r="I34" s="893"/>
    </row>
    <row r="35" spans="2:11" ht="16" customHeight="1">
      <c r="B35" s="843" t="s">
        <v>798</v>
      </c>
      <c r="C35" s="786"/>
      <c r="D35" s="786"/>
      <c r="E35" s="786"/>
      <c r="F35" s="786"/>
      <c r="G35" s="786"/>
      <c r="H35" s="786"/>
      <c r="I35" s="844"/>
      <c r="J35" s="395"/>
      <c r="K35" s="395"/>
    </row>
    <row r="36" spans="2:11" ht="16" customHeight="1">
      <c r="B36" s="843" t="s">
        <v>795</v>
      </c>
      <c r="C36" s="786"/>
      <c r="D36" s="786"/>
      <c r="E36" s="786"/>
      <c r="F36" s="786"/>
      <c r="G36" s="786"/>
      <c r="H36" s="786"/>
      <c r="I36" s="844"/>
      <c r="J36" s="395"/>
      <c r="K36" s="395"/>
    </row>
    <row r="37" spans="2:11" ht="15" customHeight="1">
      <c r="B37" s="878"/>
      <c r="C37" s="879"/>
      <c r="D37" s="879"/>
      <c r="E37" s="879"/>
      <c r="F37" s="879"/>
      <c r="G37" s="879"/>
      <c r="H37" s="879"/>
      <c r="I37" s="880"/>
    </row>
    <row r="38" spans="2:11" ht="15" customHeight="1">
      <c r="B38" s="843" t="s">
        <v>799</v>
      </c>
      <c r="C38" s="786"/>
      <c r="D38" s="786"/>
      <c r="E38" s="786"/>
      <c r="F38" s="786"/>
      <c r="G38" s="786"/>
      <c r="H38" s="786"/>
      <c r="I38" s="844"/>
    </row>
    <row r="39" spans="2:11" ht="15" customHeight="1">
      <c r="B39" s="843"/>
      <c r="C39" s="786"/>
      <c r="D39" s="786"/>
      <c r="E39" s="786"/>
      <c r="F39" s="786"/>
      <c r="G39" s="786"/>
      <c r="H39" s="786"/>
      <c r="I39" s="844"/>
    </row>
    <row r="40" spans="2:11">
      <c r="B40" s="881"/>
      <c r="C40" s="882"/>
      <c r="D40" s="882"/>
      <c r="E40" s="882"/>
      <c r="F40" s="882"/>
      <c r="G40" s="882"/>
      <c r="H40" s="882"/>
      <c r="I40" s="883"/>
    </row>
    <row r="41" spans="2:11">
      <c r="B41" s="834" t="s">
        <v>723</v>
      </c>
      <c r="C41" s="835"/>
      <c r="D41" s="835"/>
      <c r="E41" s="835"/>
      <c r="F41" s="835"/>
      <c r="G41" s="835"/>
      <c r="H41" s="835"/>
      <c r="I41" s="835"/>
    </row>
    <row r="42" spans="2:11" ht="15" customHeight="1">
      <c r="B42" s="884" t="s">
        <v>800</v>
      </c>
      <c r="C42" s="885"/>
      <c r="D42" s="885"/>
      <c r="E42" s="885"/>
      <c r="F42" s="885"/>
      <c r="G42" s="885"/>
      <c r="H42" s="885"/>
      <c r="I42" s="886"/>
    </row>
    <row r="43" spans="2:11" ht="15" customHeight="1">
      <c r="B43" s="884" t="s">
        <v>801</v>
      </c>
      <c r="C43" s="885"/>
      <c r="D43" s="885"/>
      <c r="E43" s="885"/>
      <c r="F43" s="885"/>
      <c r="G43" s="885"/>
      <c r="H43" s="885"/>
      <c r="I43" s="886"/>
    </row>
    <row r="44" spans="2:11" ht="24.75" customHeight="1">
      <c r="B44" s="884" t="s">
        <v>802</v>
      </c>
      <c r="C44" s="885"/>
      <c r="D44" s="885"/>
      <c r="E44" s="885"/>
      <c r="F44" s="885"/>
      <c r="G44" s="885"/>
      <c r="H44" s="885"/>
      <c r="I44" s="886"/>
      <c r="J44" s="142" t="s">
        <v>93</v>
      </c>
    </row>
    <row r="45" spans="2:11">
      <c r="B45" s="426"/>
      <c r="C45" s="427"/>
      <c r="D45" s="427"/>
      <c r="E45" s="427"/>
      <c r="F45" s="427"/>
      <c r="G45" s="427"/>
      <c r="H45" s="427"/>
      <c r="I45" s="428"/>
    </row>
    <row r="46" spans="2:11">
      <c r="B46" s="843" t="s">
        <v>803</v>
      </c>
      <c r="C46" s="786"/>
      <c r="D46" s="786"/>
      <c r="E46" s="786"/>
      <c r="F46" s="786"/>
      <c r="G46" s="786"/>
      <c r="H46" s="786"/>
      <c r="I46" s="844"/>
    </row>
    <row r="47" spans="2:11">
      <c r="B47" s="843" t="s">
        <v>804</v>
      </c>
      <c r="C47" s="786"/>
      <c r="D47" s="786"/>
      <c r="E47" s="786"/>
      <c r="F47" s="786"/>
      <c r="G47" s="786"/>
      <c r="H47" s="786"/>
      <c r="I47" s="844"/>
    </row>
    <row r="48" spans="2:11">
      <c r="B48" s="843" t="s">
        <v>805</v>
      </c>
      <c r="C48" s="786"/>
      <c r="D48" s="786"/>
      <c r="E48" s="786"/>
      <c r="F48" s="786"/>
      <c r="G48" s="786"/>
      <c r="H48" s="786"/>
      <c r="I48" s="844"/>
    </row>
    <row r="49" spans="2:9" ht="14.5" customHeight="1">
      <c r="B49" s="426"/>
      <c r="C49" s="427"/>
      <c r="D49" s="876"/>
      <c r="E49" s="876" t="s">
        <v>734</v>
      </c>
      <c r="F49" s="876"/>
      <c r="G49" s="876"/>
      <c r="H49" s="876"/>
      <c r="I49" s="877"/>
    </row>
    <row r="50" spans="2:9">
      <c r="B50" s="843" t="s">
        <v>806</v>
      </c>
      <c r="C50" s="786"/>
      <c r="D50" s="786"/>
      <c r="E50" s="786"/>
      <c r="F50" s="786"/>
      <c r="G50" s="786"/>
      <c r="H50" s="786"/>
      <c r="I50" s="844"/>
    </row>
    <row r="51" spans="2:9">
      <c r="B51" s="416"/>
      <c r="C51" s="435" t="s">
        <v>807</v>
      </c>
      <c r="D51" s="415"/>
      <c r="E51" s="415"/>
      <c r="F51" s="415"/>
      <c r="G51" s="415"/>
      <c r="H51" s="415"/>
      <c r="I51" s="417"/>
    </row>
    <row r="52" spans="2:9" ht="23.5" customHeight="1">
      <c r="B52" s="416"/>
      <c r="C52" s="435" t="s">
        <v>808</v>
      </c>
      <c r="D52" s="415"/>
      <c r="E52" s="415"/>
      <c r="F52" s="415"/>
      <c r="G52" s="415"/>
      <c r="H52" s="415"/>
      <c r="I52" s="417"/>
    </row>
    <row r="53" spans="2:9" ht="17.25" customHeight="1">
      <c r="B53" s="891" t="s">
        <v>809</v>
      </c>
      <c r="C53" s="892"/>
      <c r="D53" s="892"/>
      <c r="E53" s="892"/>
      <c r="F53" s="892"/>
      <c r="G53" s="892"/>
      <c r="H53" s="892"/>
      <c r="I53" s="893"/>
    </row>
    <row r="54" spans="2:9" ht="14.5" customHeight="1">
      <c r="B54" s="429"/>
      <c r="C54" s="894" t="s">
        <v>810</v>
      </c>
      <c r="D54" s="894"/>
      <c r="E54" s="894"/>
      <c r="F54" s="894"/>
      <c r="G54" s="894"/>
      <c r="H54" s="894"/>
      <c r="I54" s="895"/>
    </row>
    <row r="55" spans="2:9">
      <c r="B55" s="429"/>
      <c r="C55" s="430"/>
      <c r="D55" s="431"/>
      <c r="E55" s="431"/>
      <c r="F55" s="431"/>
      <c r="G55" s="431"/>
      <c r="H55" s="431"/>
      <c r="I55" s="432"/>
    </row>
    <row r="56" spans="2:9" ht="30.75" customHeight="1">
      <c r="B56" s="843" t="s">
        <v>811</v>
      </c>
      <c r="C56" s="786"/>
      <c r="D56" s="786"/>
      <c r="E56" s="786"/>
      <c r="F56" s="786"/>
      <c r="G56" s="786"/>
      <c r="H56" s="786"/>
      <c r="I56" s="844"/>
    </row>
    <row r="57" spans="2:9">
      <c r="B57" s="426"/>
      <c r="C57" s="427"/>
      <c r="D57" s="427"/>
      <c r="E57" s="427"/>
      <c r="F57" s="427"/>
      <c r="G57" s="427"/>
      <c r="H57" s="427"/>
      <c r="I57" s="428"/>
    </row>
    <row r="58" spans="2:9" ht="30.75" customHeight="1">
      <c r="B58" s="843" t="s">
        <v>812</v>
      </c>
      <c r="C58" s="786"/>
      <c r="D58" s="786"/>
      <c r="E58" s="786"/>
      <c r="F58" s="786"/>
      <c r="G58" s="786"/>
      <c r="H58" s="786"/>
      <c r="I58" s="844"/>
    </row>
    <row r="59" spans="2:9">
      <c r="B59" s="416"/>
      <c r="C59" s="415"/>
      <c r="D59" s="415"/>
      <c r="E59" s="415"/>
      <c r="F59" s="415"/>
      <c r="G59" s="415"/>
      <c r="H59" s="415"/>
      <c r="I59" s="417"/>
    </row>
    <row r="60" spans="2:9">
      <c r="B60" s="843" t="s">
        <v>741</v>
      </c>
      <c r="C60" s="786"/>
      <c r="D60" s="786"/>
      <c r="E60" s="786"/>
      <c r="F60" s="786"/>
      <c r="G60" s="786"/>
      <c r="H60" s="786"/>
      <c r="I60" s="844"/>
    </row>
    <row r="61" spans="2:9">
      <c r="B61" s="834" t="s">
        <v>742</v>
      </c>
      <c r="C61" s="835"/>
      <c r="D61" s="835"/>
      <c r="E61" s="835"/>
      <c r="F61" s="835"/>
      <c r="G61" s="835"/>
      <c r="H61" s="835"/>
      <c r="I61" s="835"/>
    </row>
    <row r="62" spans="2:9">
      <c r="B62" s="899" t="s">
        <v>813</v>
      </c>
      <c r="C62" s="885"/>
      <c r="D62" s="885"/>
      <c r="E62" s="885"/>
      <c r="F62" s="885"/>
      <c r="G62" s="885"/>
      <c r="H62" s="885"/>
      <c r="I62" s="900"/>
    </row>
    <row r="63" spans="2:9">
      <c r="B63" s="830" t="s">
        <v>814</v>
      </c>
      <c r="C63" s="786"/>
      <c r="D63" s="786"/>
      <c r="E63" s="786"/>
      <c r="F63" s="786"/>
      <c r="G63" s="786"/>
      <c r="H63" s="786"/>
      <c r="I63" s="787"/>
    </row>
    <row r="64" spans="2:9">
      <c r="B64" s="830" t="s">
        <v>815</v>
      </c>
      <c r="C64" s="786"/>
      <c r="D64" s="786"/>
      <c r="E64" s="786"/>
      <c r="F64" s="786"/>
      <c r="G64" s="786"/>
      <c r="H64" s="786"/>
      <c r="I64" s="787"/>
    </row>
    <row r="65" spans="2:9">
      <c r="B65" s="778" t="s">
        <v>816</v>
      </c>
      <c r="C65" s="836"/>
      <c r="D65" s="836"/>
      <c r="E65" s="836"/>
      <c r="F65" s="836"/>
      <c r="G65" s="836"/>
      <c r="H65" s="836"/>
      <c r="I65" s="780"/>
    </row>
    <row r="66" spans="2:9">
      <c r="B66" s="896" t="s">
        <v>817</v>
      </c>
      <c r="C66" s="897"/>
      <c r="D66" s="897"/>
      <c r="E66" s="897"/>
      <c r="F66" s="897"/>
      <c r="G66" s="897"/>
      <c r="H66" s="897"/>
      <c r="I66" s="898"/>
    </row>
    <row r="67" spans="2:9">
      <c r="B67" s="436" t="s">
        <v>818</v>
      </c>
      <c r="C67" s="433"/>
      <c r="D67" s="433"/>
      <c r="E67" s="433"/>
      <c r="F67" s="433"/>
      <c r="G67" s="433"/>
      <c r="H67" s="433"/>
      <c r="I67" s="434"/>
    </row>
    <row r="68" spans="2:9" ht="16.5" customHeight="1">
      <c r="B68" s="76"/>
      <c r="C68" s="76"/>
      <c r="D68" s="76"/>
      <c r="E68" s="76"/>
      <c r="F68" s="76"/>
      <c r="G68" s="76"/>
      <c r="H68" s="76"/>
      <c r="I68" s="76"/>
    </row>
  </sheetData>
  <sheetProtection algorithmName="SHA-512" hashValue="f+aGBu6rPZUky2GRgU7F+FFCwiLbCJc9hNJOSei2gHz6aIAeF//7OBCt3ynUgHWgJjpVhvWB4FREvCBdHacdhA==" saltValue="IyQSy021eYkCUX62vJZW9A==" spinCount="100000" sheet="1" objects="1" scenarios="1"/>
  <mergeCells count="64">
    <mergeCell ref="C54:I54"/>
    <mergeCell ref="B66:I66"/>
    <mergeCell ref="B56:I56"/>
    <mergeCell ref="B44:I44"/>
    <mergeCell ref="B46:I46"/>
    <mergeCell ref="B47:I47"/>
    <mergeCell ref="B64:I64"/>
    <mergeCell ref="B65:I65"/>
    <mergeCell ref="B60:I60"/>
    <mergeCell ref="B61:I61"/>
    <mergeCell ref="B62:I62"/>
    <mergeCell ref="B63:I63"/>
    <mergeCell ref="B48:I48"/>
    <mergeCell ref="B58:I58"/>
    <mergeCell ref="B50:I50"/>
    <mergeCell ref="B53:I53"/>
    <mergeCell ref="D49:I49"/>
    <mergeCell ref="B31:I31"/>
    <mergeCell ref="B37:I37"/>
    <mergeCell ref="B38:I40"/>
    <mergeCell ref="B42:I42"/>
    <mergeCell ref="B43:I43"/>
    <mergeCell ref="B41:I41"/>
    <mergeCell ref="B32:I32"/>
    <mergeCell ref="B33:I33"/>
    <mergeCell ref="B34:I34"/>
    <mergeCell ref="F14:G14"/>
    <mergeCell ref="H14:I14"/>
    <mergeCell ref="F15:G15"/>
    <mergeCell ref="H15:I15"/>
    <mergeCell ref="B35:I35"/>
    <mergeCell ref="B17:E17"/>
    <mergeCell ref="F17:I17"/>
    <mergeCell ref="B18:E23"/>
    <mergeCell ref="F18:I21"/>
    <mergeCell ref="F22:I22"/>
    <mergeCell ref="F23:I23"/>
    <mergeCell ref="B24:E26"/>
    <mergeCell ref="B27:I27"/>
    <mergeCell ref="B28:I28"/>
    <mergeCell ref="B29:I29"/>
    <mergeCell ref="B30:I30"/>
    <mergeCell ref="F11:G11"/>
    <mergeCell ref="H11:I11"/>
    <mergeCell ref="F12:G12"/>
    <mergeCell ref="H12:I12"/>
    <mergeCell ref="F13:G13"/>
    <mergeCell ref="H13:I13"/>
    <mergeCell ref="F24:I26"/>
    <mergeCell ref="B36:I36"/>
    <mergeCell ref="B8:E8"/>
    <mergeCell ref="F8:I8"/>
    <mergeCell ref="B2:O2"/>
    <mergeCell ref="B3:O3"/>
    <mergeCell ref="B6:F7"/>
    <mergeCell ref="G6:I6"/>
    <mergeCell ref="G7:I7"/>
    <mergeCell ref="F16:G16"/>
    <mergeCell ref="H16:I16"/>
    <mergeCell ref="B9:E16"/>
    <mergeCell ref="F9:G9"/>
    <mergeCell ref="H9:I9"/>
    <mergeCell ref="F10:G10"/>
    <mergeCell ref="H10:I10"/>
  </mergeCells>
  <hyperlinks>
    <hyperlink ref="B65:I65" location="'Special Racing Rules'!A1" display="4- Special Racing rules in addition to all ISU rules are presented in the dedicated tab of this Master bulletin." xr:uid="{A9A538E3-5983-9F43-A480-014E4B8E9C20}"/>
    <hyperlink ref="C4" location="Index!A1" display="Back to Index" xr:uid="{EA3DFFF0-4EC3-4603-ABCC-55D9FCCC073B}"/>
    <hyperlink ref="D4" location="'Events 2025-26'!A1" display="Back to Calendar" xr:uid="{CBC1F7AE-9446-4EDF-9512-3CCCCB3B8672}"/>
    <hyperlink ref="E4" location="'Competition Pathway'!A1" display="Back to Pathway" xr:uid="{B64FC003-691F-481A-A10E-75CEF4DC45EF}"/>
  </hyperlinks>
  <pageMargins left="0.7" right="0.7" top="0.75" bottom="0.75" header="0.3" footer="0.3"/>
  <pageSetup scale="43"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1E39E-6B86-4442-A6DA-9EBC5B0E7A60}">
  <sheetPr codeName="Sheet24">
    <tabColor rgb="FFC00000"/>
    <pageSetUpPr fitToPage="1"/>
  </sheetPr>
  <dimension ref="A1:O50"/>
  <sheetViews>
    <sheetView showGridLines="0" zoomScale="110" zoomScaleNormal="110" workbookViewId="0">
      <pane ySplit="4" topLeftCell="A38" activePane="bottomLeft" state="frozen"/>
      <selection activeCell="F18" sqref="F18:F24"/>
      <selection pane="bottomLeft" activeCell="C4" sqref="C4"/>
    </sheetView>
  </sheetViews>
  <sheetFormatPr defaultColWidth="11.453125" defaultRowHeight="14.5"/>
  <cols>
    <col min="1" max="1" width="6.453125" customWidth="1"/>
    <col min="2" max="5" width="13.453125" style="76" customWidth="1"/>
    <col min="6" max="6" width="15.453125" style="76" customWidth="1"/>
    <col min="7" max="7" width="34" style="76" customWidth="1"/>
    <col min="8" max="9" width="15.453125" style="76" customWidth="1"/>
  </cols>
  <sheetData>
    <row r="1" spans="1:15" ht="30" customHeight="1">
      <c r="A1" s="40"/>
      <c r="B1" s="74"/>
      <c r="C1" s="74"/>
      <c r="D1" s="75"/>
      <c r="E1" s="75"/>
      <c r="F1" s="75"/>
      <c r="G1" s="75"/>
      <c r="H1" s="75"/>
      <c r="I1" s="75"/>
      <c r="J1" s="40"/>
      <c r="K1" s="40"/>
      <c r="L1" s="40"/>
      <c r="M1" s="40"/>
      <c r="N1" s="40"/>
      <c r="O1" s="40"/>
    </row>
    <row r="2" spans="1:15" ht="30" customHeight="1">
      <c r="A2" s="40"/>
      <c r="B2" s="645" t="s">
        <v>819</v>
      </c>
      <c r="C2" s="645"/>
      <c r="D2" s="645"/>
      <c r="E2" s="645"/>
      <c r="F2" s="645"/>
      <c r="G2" s="645"/>
      <c r="H2" s="645"/>
      <c r="I2" s="645"/>
      <c r="J2" s="645"/>
      <c r="K2" s="645"/>
      <c r="L2" s="645"/>
      <c r="M2" s="645"/>
      <c r="N2" s="645"/>
      <c r="O2" s="645"/>
    </row>
    <row r="3" spans="1:15" ht="30" customHeight="1">
      <c r="A3" s="40"/>
      <c r="B3" s="904" t="s">
        <v>820</v>
      </c>
      <c r="C3" s="904"/>
      <c r="D3" s="904"/>
      <c r="E3" s="904"/>
      <c r="F3" s="904"/>
      <c r="G3" s="904"/>
      <c r="H3" s="904"/>
      <c r="I3" s="904"/>
      <c r="J3" s="904"/>
      <c r="K3" s="904"/>
      <c r="L3" s="904"/>
      <c r="M3" s="904"/>
      <c r="N3" s="904"/>
      <c r="O3" s="904"/>
    </row>
    <row r="4" spans="1:15" ht="35.25" customHeight="1">
      <c r="A4" s="40"/>
      <c r="B4" s="74"/>
      <c r="C4" s="391" t="s">
        <v>80</v>
      </c>
      <c r="D4" s="392" t="s">
        <v>405</v>
      </c>
      <c r="E4" s="393" t="s">
        <v>406</v>
      </c>
      <c r="F4" s="75"/>
      <c r="G4" s="75"/>
      <c r="H4" s="75"/>
      <c r="I4" s="75"/>
      <c r="J4" s="40"/>
    </row>
    <row r="5" spans="1:15" ht="30" customHeight="1"/>
    <row r="6" spans="1:15">
      <c r="B6" s="908" t="s">
        <v>821</v>
      </c>
      <c r="C6" s="909"/>
      <c r="D6" s="909"/>
      <c r="E6" s="909"/>
      <c r="F6" s="910"/>
      <c r="G6" s="914" t="s">
        <v>822</v>
      </c>
      <c r="H6" s="914"/>
      <c r="I6" s="914"/>
    </row>
    <row r="7" spans="1:15" ht="15" customHeight="1">
      <c r="B7" s="911"/>
      <c r="C7" s="912"/>
      <c r="D7" s="912"/>
      <c r="E7" s="912"/>
      <c r="F7" s="913"/>
      <c r="G7" s="915" t="s">
        <v>823</v>
      </c>
      <c r="H7" s="914"/>
      <c r="I7" s="914"/>
    </row>
    <row r="8" spans="1:15">
      <c r="B8" s="723" t="s">
        <v>674</v>
      </c>
      <c r="C8" s="723"/>
      <c r="D8" s="723"/>
      <c r="E8" s="723"/>
      <c r="F8" s="724" t="s">
        <v>675</v>
      </c>
      <c r="G8" s="723"/>
      <c r="H8" s="723"/>
      <c r="I8" s="723"/>
    </row>
    <row r="9" spans="1:15">
      <c r="B9" s="735" t="s">
        <v>824</v>
      </c>
      <c r="C9" s="922"/>
      <c r="D9" s="922"/>
      <c r="E9" s="923"/>
      <c r="F9" s="705" t="s">
        <v>825</v>
      </c>
      <c r="G9" s="705"/>
      <c r="H9" s="762">
        <v>45936</v>
      </c>
      <c r="I9" s="762"/>
    </row>
    <row r="10" spans="1:15" ht="45" customHeight="1">
      <c r="B10" s="924"/>
      <c r="C10" s="925"/>
      <c r="D10" s="925"/>
      <c r="E10" s="926"/>
      <c r="F10" s="906" t="s">
        <v>826</v>
      </c>
      <c r="G10" s="907"/>
      <c r="H10" s="762">
        <v>45937</v>
      </c>
      <c r="I10" s="762"/>
    </row>
    <row r="11" spans="1:15" ht="25" customHeight="1">
      <c r="B11" s="924"/>
      <c r="C11" s="925"/>
      <c r="D11" s="925"/>
      <c r="E11" s="926"/>
      <c r="F11" s="705" t="s">
        <v>827</v>
      </c>
      <c r="G11" s="705"/>
      <c r="H11" s="762">
        <v>45950</v>
      </c>
      <c r="I11" s="762"/>
    </row>
    <row r="12" spans="1:15" ht="42" customHeight="1">
      <c r="B12" s="924"/>
      <c r="C12" s="925"/>
      <c r="D12" s="925"/>
      <c r="E12" s="926"/>
      <c r="F12" s="905" t="s">
        <v>828</v>
      </c>
      <c r="G12" s="905"/>
      <c r="H12" s="762">
        <v>45951</v>
      </c>
      <c r="I12" s="762"/>
    </row>
    <row r="13" spans="1:15" ht="44.25" customHeight="1">
      <c r="B13" s="924"/>
      <c r="C13" s="925"/>
      <c r="D13" s="925"/>
      <c r="E13" s="926"/>
      <c r="F13" s="905" t="s">
        <v>829</v>
      </c>
      <c r="G13" s="905"/>
      <c r="H13" s="762">
        <v>45953</v>
      </c>
      <c r="I13" s="762"/>
    </row>
    <row r="14" spans="1:15" ht="42" customHeight="1">
      <c r="B14" s="924"/>
      <c r="C14" s="925"/>
      <c r="D14" s="925"/>
      <c r="E14" s="926"/>
      <c r="F14" s="905" t="s">
        <v>830</v>
      </c>
      <c r="G14" s="905"/>
      <c r="H14" s="762">
        <v>45954</v>
      </c>
      <c r="I14" s="762"/>
    </row>
    <row r="15" spans="1:15" ht="57" customHeight="1">
      <c r="B15" s="924"/>
      <c r="C15" s="925"/>
      <c r="D15" s="925"/>
      <c r="E15" s="926"/>
      <c r="F15" s="906" t="s">
        <v>705</v>
      </c>
      <c r="G15" s="907"/>
      <c r="H15" s="919" t="s">
        <v>706</v>
      </c>
      <c r="I15" s="920"/>
    </row>
    <row r="16" spans="1:15">
      <c r="B16" s="924"/>
      <c r="C16" s="925"/>
      <c r="D16" s="925"/>
      <c r="E16" s="926"/>
      <c r="F16" s="705" t="s">
        <v>831</v>
      </c>
      <c r="G16" s="705"/>
      <c r="H16" s="762">
        <v>45966</v>
      </c>
      <c r="I16" s="762"/>
    </row>
    <row r="17" spans="2:9">
      <c r="B17" s="927"/>
      <c r="C17" s="928"/>
      <c r="D17" s="928"/>
      <c r="E17" s="929"/>
      <c r="F17" s="705" t="s">
        <v>28</v>
      </c>
      <c r="G17" s="705"/>
      <c r="H17" s="921" t="s">
        <v>708</v>
      </c>
      <c r="I17" s="921"/>
    </row>
    <row r="18" spans="2:9" ht="15" customHeight="1">
      <c r="B18" s="700" t="s">
        <v>832</v>
      </c>
      <c r="C18" s="700"/>
      <c r="D18" s="700"/>
      <c r="E18" s="700"/>
      <c r="F18" s="793" t="s">
        <v>710</v>
      </c>
      <c r="G18" s="794"/>
      <c r="H18" s="794"/>
      <c r="I18" s="795"/>
    </row>
    <row r="19" spans="2:9" ht="15" customHeight="1">
      <c r="B19" s="939" t="s">
        <v>833</v>
      </c>
      <c r="C19" s="940"/>
      <c r="D19" s="940"/>
      <c r="E19" s="941"/>
      <c r="F19" s="735" t="s">
        <v>834</v>
      </c>
      <c r="G19" s="922"/>
      <c r="H19" s="922"/>
      <c r="I19" s="923"/>
    </row>
    <row r="20" spans="2:9">
      <c r="B20" s="942"/>
      <c r="C20" s="940"/>
      <c r="D20" s="940"/>
      <c r="E20" s="941"/>
      <c r="F20" s="924"/>
      <c r="G20" s="925"/>
      <c r="H20" s="925"/>
      <c r="I20" s="926"/>
    </row>
    <row r="21" spans="2:9">
      <c r="B21" s="942"/>
      <c r="C21" s="940"/>
      <c r="D21" s="940"/>
      <c r="E21" s="941"/>
      <c r="F21" s="924"/>
      <c r="G21" s="925"/>
      <c r="H21" s="925"/>
      <c r="I21" s="926"/>
    </row>
    <row r="22" spans="2:9">
      <c r="B22" s="942"/>
      <c r="C22" s="940"/>
      <c r="D22" s="940"/>
      <c r="E22" s="941"/>
      <c r="F22" s="927"/>
      <c r="G22" s="928"/>
      <c r="H22" s="928"/>
      <c r="I22" s="929"/>
    </row>
    <row r="23" spans="2:9" ht="108" customHeight="1">
      <c r="B23" s="942"/>
      <c r="C23" s="940"/>
      <c r="D23" s="940"/>
      <c r="E23" s="941"/>
      <c r="F23" s="807" t="s">
        <v>835</v>
      </c>
      <c r="G23" s="808"/>
      <c r="H23" s="808"/>
      <c r="I23" s="809"/>
    </row>
    <row r="24" spans="2:9" ht="15" customHeight="1">
      <c r="B24" s="943"/>
      <c r="C24" s="944"/>
      <c r="D24" s="944"/>
      <c r="E24" s="945"/>
      <c r="F24" s="804" t="s">
        <v>714</v>
      </c>
      <c r="G24" s="805"/>
      <c r="H24" s="805"/>
      <c r="I24" s="806"/>
    </row>
    <row r="25" spans="2:9">
      <c r="B25" s="735" t="s">
        <v>836</v>
      </c>
      <c r="C25" s="922"/>
      <c r="D25" s="922"/>
      <c r="E25" s="923"/>
      <c r="F25" s="930" t="s">
        <v>837</v>
      </c>
      <c r="G25" s="931"/>
      <c r="H25" s="931"/>
      <c r="I25" s="932"/>
    </row>
    <row r="26" spans="2:9">
      <c r="B26" s="924"/>
      <c r="C26" s="925"/>
      <c r="D26" s="925"/>
      <c r="E26" s="926"/>
      <c r="F26" s="933" t="s">
        <v>838</v>
      </c>
      <c r="G26" s="934"/>
      <c r="H26" s="934"/>
      <c r="I26" s="935"/>
    </row>
    <row r="27" spans="2:9">
      <c r="B27" s="927"/>
      <c r="C27" s="928"/>
      <c r="D27" s="928"/>
      <c r="E27" s="929"/>
      <c r="F27" s="936" t="s">
        <v>839</v>
      </c>
      <c r="G27" s="937"/>
      <c r="H27" s="937"/>
      <c r="I27" s="938"/>
    </row>
    <row r="28" spans="2:9">
      <c r="B28" s="733" t="s">
        <v>718</v>
      </c>
      <c r="C28" s="734"/>
      <c r="D28" s="734"/>
      <c r="E28" s="734"/>
      <c r="F28" s="734"/>
      <c r="G28" s="734"/>
      <c r="H28" s="734"/>
      <c r="I28" s="734"/>
    </row>
    <row r="29" spans="2:9">
      <c r="B29" s="916" t="s">
        <v>840</v>
      </c>
      <c r="C29" s="917"/>
      <c r="D29" s="917"/>
      <c r="E29" s="917"/>
      <c r="F29" s="917"/>
      <c r="G29" s="917"/>
      <c r="H29" s="917"/>
      <c r="I29" s="918"/>
    </row>
    <row r="30" spans="2:9" ht="30" customHeight="1">
      <c r="B30" s="747" t="s">
        <v>841</v>
      </c>
      <c r="C30" s="748"/>
      <c r="D30" s="748"/>
      <c r="E30" s="748"/>
      <c r="F30" s="748"/>
      <c r="G30" s="748"/>
      <c r="H30" s="748"/>
      <c r="I30" s="749"/>
    </row>
    <row r="31" spans="2:9" ht="30" customHeight="1">
      <c r="B31" s="946" t="s">
        <v>842</v>
      </c>
      <c r="C31" s="947"/>
      <c r="D31" s="947"/>
      <c r="E31" s="947"/>
      <c r="F31" s="947"/>
      <c r="G31" s="947"/>
      <c r="H31" s="947"/>
      <c r="I31" s="948"/>
    </row>
    <row r="32" spans="2:9">
      <c r="B32" s="946" t="s">
        <v>843</v>
      </c>
      <c r="C32" s="947"/>
      <c r="D32" s="947"/>
      <c r="E32" s="947"/>
      <c r="F32" s="947"/>
      <c r="G32" s="947"/>
      <c r="H32" s="947"/>
      <c r="I32" s="948"/>
    </row>
    <row r="33" spans="2:9">
      <c r="B33" s="776" t="s">
        <v>723</v>
      </c>
      <c r="C33" s="777"/>
      <c r="D33" s="777"/>
      <c r="E33" s="777"/>
      <c r="F33" s="777"/>
      <c r="G33" s="777"/>
      <c r="H33" s="777"/>
      <c r="I33" s="777"/>
    </row>
    <row r="34" spans="2:9" ht="15" customHeight="1">
      <c r="B34" s="790" t="s">
        <v>844</v>
      </c>
      <c r="C34" s="791"/>
      <c r="D34" s="791"/>
      <c r="E34" s="791"/>
      <c r="F34" s="791"/>
      <c r="G34" s="791"/>
      <c r="H34" s="791"/>
      <c r="I34" s="792"/>
    </row>
    <row r="35" spans="2:9" ht="15" customHeight="1">
      <c r="B35" s="747" t="s">
        <v>845</v>
      </c>
      <c r="C35" s="748"/>
      <c r="D35" s="748"/>
      <c r="E35" s="748"/>
      <c r="F35" s="748"/>
      <c r="G35" s="748"/>
      <c r="H35" s="748"/>
      <c r="I35" s="749"/>
    </row>
    <row r="36" spans="2:9" ht="15" customHeight="1">
      <c r="B36" s="747" t="s">
        <v>846</v>
      </c>
      <c r="C36" s="748"/>
      <c r="D36" s="748"/>
      <c r="E36" s="748"/>
      <c r="F36" s="748"/>
      <c r="G36" s="748"/>
      <c r="H36" s="748"/>
      <c r="I36" s="749"/>
    </row>
    <row r="37" spans="2:9" ht="15" customHeight="1">
      <c r="B37" s="747" t="s">
        <v>847</v>
      </c>
      <c r="C37" s="748"/>
      <c r="D37" s="748"/>
      <c r="E37" s="748"/>
      <c r="F37" s="748"/>
      <c r="G37" s="748"/>
      <c r="H37" s="748"/>
      <c r="I37" s="749"/>
    </row>
    <row r="38" spans="2:9" ht="15" customHeight="1">
      <c r="B38" s="747" t="s">
        <v>848</v>
      </c>
      <c r="C38" s="748"/>
      <c r="D38" s="748"/>
      <c r="E38" s="748"/>
      <c r="F38" s="748"/>
      <c r="G38" s="748"/>
      <c r="H38" s="748"/>
      <c r="I38" s="749"/>
    </row>
    <row r="39" spans="2:9" ht="15" customHeight="1">
      <c r="B39" s="747" t="s">
        <v>849</v>
      </c>
      <c r="C39" s="748"/>
      <c r="D39" s="748"/>
      <c r="E39" s="748"/>
      <c r="F39" s="748"/>
      <c r="G39" s="748"/>
      <c r="H39" s="748"/>
      <c r="I39" s="749"/>
    </row>
    <row r="40" spans="2:9" ht="15" customHeight="1">
      <c r="B40" s="747" t="s">
        <v>850</v>
      </c>
      <c r="C40" s="748"/>
      <c r="D40" s="748"/>
      <c r="E40" s="748"/>
      <c r="F40" s="748"/>
      <c r="G40" s="748"/>
      <c r="H40" s="748"/>
      <c r="I40" s="749"/>
    </row>
    <row r="41" spans="2:9" ht="15" customHeight="1">
      <c r="B41" s="747" t="s">
        <v>851</v>
      </c>
      <c r="C41" s="748"/>
      <c r="D41" s="748"/>
      <c r="E41" s="748"/>
      <c r="F41" s="748"/>
      <c r="G41" s="748"/>
      <c r="H41" s="748"/>
      <c r="I41" s="749"/>
    </row>
    <row r="42" spans="2:9" ht="15" customHeight="1">
      <c r="B42" s="161"/>
      <c r="C42" s="78"/>
      <c r="D42" s="78"/>
      <c r="E42" s="78"/>
      <c r="F42" s="78"/>
      <c r="G42" s="78"/>
      <c r="H42" s="78"/>
      <c r="I42" s="162"/>
    </row>
    <row r="43" spans="2:9" ht="15" customHeight="1">
      <c r="B43" s="747" t="s">
        <v>852</v>
      </c>
      <c r="C43" s="748"/>
      <c r="D43" s="748"/>
      <c r="E43" s="748"/>
      <c r="F43" s="748"/>
      <c r="G43" s="748"/>
      <c r="H43" s="748"/>
      <c r="I43" s="749"/>
    </row>
    <row r="44" spans="2:9" ht="15" customHeight="1">
      <c r="B44" s="901" t="s">
        <v>853</v>
      </c>
      <c r="C44" s="902"/>
      <c r="D44" s="902"/>
      <c r="E44" s="902"/>
      <c r="F44" s="902"/>
      <c r="G44" s="902"/>
      <c r="H44" s="902"/>
      <c r="I44" s="903"/>
    </row>
    <row r="45" spans="2:9">
      <c r="B45" s="733" t="s">
        <v>854</v>
      </c>
      <c r="C45" s="734"/>
      <c r="D45" s="734"/>
      <c r="E45" s="734"/>
      <c r="F45" s="734"/>
      <c r="G45" s="734"/>
      <c r="H45" s="734"/>
      <c r="I45" s="734"/>
    </row>
    <row r="46" spans="2:9" ht="27" customHeight="1">
      <c r="B46" s="952" t="s">
        <v>855</v>
      </c>
      <c r="C46" s="953"/>
      <c r="D46" s="953"/>
      <c r="E46" s="953"/>
      <c r="F46" s="953"/>
      <c r="G46" s="953"/>
      <c r="H46" s="953"/>
      <c r="I46" s="954"/>
    </row>
    <row r="47" spans="2:9" ht="15" customHeight="1">
      <c r="B47" s="747" t="s">
        <v>856</v>
      </c>
      <c r="C47" s="748"/>
      <c r="D47" s="748"/>
      <c r="E47" s="748"/>
      <c r="F47" s="748"/>
      <c r="G47" s="748"/>
      <c r="H47" s="748"/>
      <c r="I47" s="749"/>
    </row>
    <row r="48" spans="2:9" ht="15" customHeight="1">
      <c r="B48" s="747" t="s">
        <v>857</v>
      </c>
      <c r="C48" s="748"/>
      <c r="D48" s="748"/>
      <c r="E48" s="748"/>
      <c r="F48" s="748"/>
      <c r="G48" s="748"/>
      <c r="H48" s="748"/>
      <c r="I48" s="749"/>
    </row>
    <row r="49" spans="2:9" ht="15" customHeight="1">
      <c r="B49" s="747" t="s">
        <v>858</v>
      </c>
      <c r="C49" s="748"/>
      <c r="D49" s="748"/>
      <c r="E49" s="748"/>
      <c r="F49" s="748"/>
      <c r="G49" s="748"/>
      <c r="H49" s="748"/>
      <c r="I49" s="749"/>
    </row>
    <row r="50" spans="2:9" ht="15" customHeight="1">
      <c r="B50" s="949" t="s">
        <v>93</v>
      </c>
      <c r="C50" s="950"/>
      <c r="D50" s="950"/>
      <c r="E50" s="950"/>
      <c r="F50" s="950"/>
      <c r="G50" s="950"/>
      <c r="H50" s="950"/>
      <c r="I50" s="951"/>
    </row>
  </sheetData>
  <sheetProtection algorithmName="SHA-512" hashValue="YWRk+ctt87eC9yPU63gLU+q7DqwfGPja1DUJy/v9OyyV8jdQKI/6yYoEEIP6B1x1ay5fvpNA+0zGc5osJ5MV1Q==" saltValue="zmIDldqsaN7bxmLozvBa+Q==" spinCount="100000" sheet="1" objects="1" scenarios="1"/>
  <mergeCells count="58">
    <mergeCell ref="B36:I36"/>
    <mergeCell ref="B37:I37"/>
    <mergeCell ref="B30:I30"/>
    <mergeCell ref="B32:I32"/>
    <mergeCell ref="B50:I50"/>
    <mergeCell ref="B45:I45"/>
    <mergeCell ref="B47:I47"/>
    <mergeCell ref="B48:I48"/>
    <mergeCell ref="B49:I49"/>
    <mergeCell ref="B46:I46"/>
    <mergeCell ref="B33:I33"/>
    <mergeCell ref="B34:I34"/>
    <mergeCell ref="B35:I35"/>
    <mergeCell ref="B31:I31"/>
    <mergeCell ref="B38:I38"/>
    <mergeCell ref="B39:I39"/>
    <mergeCell ref="B25:E27"/>
    <mergeCell ref="F25:I25"/>
    <mergeCell ref="F26:I26"/>
    <mergeCell ref="F27:I27"/>
    <mergeCell ref="H13:I13"/>
    <mergeCell ref="F23:I23"/>
    <mergeCell ref="F16:G16"/>
    <mergeCell ref="H16:I16"/>
    <mergeCell ref="B19:E24"/>
    <mergeCell ref="F19:I22"/>
    <mergeCell ref="F24:I24"/>
    <mergeCell ref="B9:E17"/>
    <mergeCell ref="F9:G9"/>
    <mergeCell ref="H9:I9"/>
    <mergeCell ref="F10:G10"/>
    <mergeCell ref="H10:I10"/>
    <mergeCell ref="F13:G13"/>
    <mergeCell ref="F11:G11"/>
    <mergeCell ref="H11:I11"/>
    <mergeCell ref="F12:G12"/>
    <mergeCell ref="H12:I12"/>
    <mergeCell ref="H15:I15"/>
    <mergeCell ref="F17:G17"/>
    <mergeCell ref="H17:I17"/>
    <mergeCell ref="B18:E18"/>
    <mergeCell ref="F18:I18"/>
    <mergeCell ref="B40:I40"/>
    <mergeCell ref="B41:I41"/>
    <mergeCell ref="B44:I44"/>
    <mergeCell ref="B43:I43"/>
    <mergeCell ref="B2:O2"/>
    <mergeCell ref="B3:O3"/>
    <mergeCell ref="F14:G14"/>
    <mergeCell ref="H14:I14"/>
    <mergeCell ref="F15:G15"/>
    <mergeCell ref="B6:F7"/>
    <mergeCell ref="G6:I6"/>
    <mergeCell ref="G7:I7"/>
    <mergeCell ref="B8:E8"/>
    <mergeCell ref="F8:I8"/>
    <mergeCell ref="B28:I28"/>
    <mergeCell ref="B29:I29"/>
  </mergeCells>
  <hyperlinks>
    <hyperlink ref="F27" r:id="rId1" xr:uid="{58C7DB85-EF4E-D94C-95F0-F6E2A8666F99}"/>
    <hyperlink ref="B46:I46" location="'Special Racing Rules'!A1" display="In addition to the Special Racing Rules (click here for link to TAB)  these Special Development Pathway Racing Rules will also apply:" xr:uid="{C042397A-10C0-4E39-AC22-B4F9445606BF}"/>
    <hyperlink ref="B44:I44" location="'Competition Formats'!A1" display="Link to Competition Formats" xr:uid="{A62554DF-8F70-464B-983D-4919B3A630CF}"/>
    <hyperlink ref="C4" location="Index!A1" display="Back to Index" xr:uid="{DF2FB96B-DF22-4214-82A9-B16A05717E80}"/>
    <hyperlink ref="D4" location="'Events 2025-26'!A1" display="Back to Calendar" xr:uid="{9B2D8B62-DF69-433E-8F97-7538AEFA4C65}"/>
    <hyperlink ref="E4" location="'Competition Pathway'!A1" display="Back to Pathway" xr:uid="{EE11F548-BF5C-4918-B85E-1BBA7B1754B6}"/>
  </hyperlinks>
  <pageMargins left="0.7" right="0.7" top="0.75" bottom="0.75" header="0.3" footer="0.3"/>
  <pageSetup scale="45"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012CE-BAF8-4C74-A833-83FB0E425AE0}">
  <sheetPr codeName="Sheet25">
    <tabColor rgb="FFC00000"/>
    <pageSetUpPr fitToPage="1"/>
  </sheetPr>
  <dimension ref="A1:O47"/>
  <sheetViews>
    <sheetView showGridLines="0" zoomScaleNormal="100" workbookViewId="0">
      <pane ySplit="4" topLeftCell="A5" activePane="bottomLeft" state="frozen"/>
      <selection activeCell="F18" sqref="F18:F24"/>
      <selection pane="bottomLeft" activeCell="C4" sqref="C4"/>
    </sheetView>
  </sheetViews>
  <sheetFormatPr defaultColWidth="11.453125" defaultRowHeight="14.5"/>
  <cols>
    <col min="1" max="1" width="6.453125" customWidth="1"/>
    <col min="2" max="6" width="15.453125" style="76" customWidth="1"/>
    <col min="7" max="7" width="25.81640625" style="76" customWidth="1"/>
    <col min="8" max="9" width="15.453125" style="76" customWidth="1"/>
  </cols>
  <sheetData>
    <row r="1" spans="1:15" ht="30" customHeight="1">
      <c r="A1" s="40"/>
      <c r="B1" s="74"/>
      <c r="C1" s="74"/>
      <c r="D1" s="75"/>
      <c r="E1" s="75"/>
      <c r="F1" s="75"/>
      <c r="G1" s="75"/>
      <c r="H1" s="75"/>
      <c r="I1" s="75"/>
      <c r="J1" s="40"/>
      <c r="K1" s="40"/>
      <c r="L1" s="40"/>
      <c r="M1" s="40"/>
      <c r="N1" s="40"/>
      <c r="O1" s="40"/>
    </row>
    <row r="2" spans="1:15" ht="30" customHeight="1">
      <c r="A2" s="40"/>
      <c r="B2" s="645" t="s">
        <v>819</v>
      </c>
      <c r="C2" s="645"/>
      <c r="D2" s="645"/>
      <c r="E2" s="645"/>
      <c r="F2" s="645"/>
      <c r="G2" s="645"/>
      <c r="H2" s="645"/>
      <c r="I2" s="645"/>
      <c r="J2" s="645"/>
      <c r="K2" s="645"/>
      <c r="L2" s="645"/>
      <c r="M2" s="645"/>
      <c r="N2" s="645"/>
      <c r="O2" s="645"/>
    </row>
    <row r="3" spans="1:15" ht="30" customHeight="1">
      <c r="A3" s="40"/>
      <c r="B3" s="646" t="s">
        <v>859</v>
      </c>
      <c r="C3" s="646"/>
      <c r="D3" s="646"/>
      <c r="E3" s="646"/>
      <c r="F3" s="646"/>
      <c r="G3" s="646"/>
      <c r="H3" s="646"/>
      <c r="I3" s="646"/>
      <c r="J3" s="646"/>
      <c r="K3" s="646"/>
      <c r="L3" s="646"/>
      <c r="M3" s="646"/>
      <c r="N3" s="646"/>
      <c r="O3" s="646"/>
    </row>
    <row r="4" spans="1:15" ht="30" customHeight="1">
      <c r="A4" s="40"/>
      <c r="B4" s="74"/>
      <c r="C4" s="391" t="s">
        <v>80</v>
      </c>
      <c r="D4" s="392" t="s">
        <v>405</v>
      </c>
      <c r="E4" s="393" t="s">
        <v>406</v>
      </c>
      <c r="F4" s="75"/>
      <c r="G4" s="75"/>
      <c r="H4" s="75"/>
      <c r="I4" s="75"/>
      <c r="J4" s="40"/>
    </row>
    <row r="5" spans="1:15" ht="30" customHeight="1" thickBot="1"/>
    <row r="6" spans="1:15">
      <c r="B6" s="968" t="s">
        <v>36</v>
      </c>
      <c r="C6" s="969"/>
      <c r="D6" s="969"/>
      <c r="E6" s="969"/>
      <c r="F6" s="970"/>
      <c r="G6" s="969" t="s">
        <v>860</v>
      </c>
      <c r="H6" s="969"/>
      <c r="I6" s="970"/>
    </row>
    <row r="7" spans="1:15" ht="15" thickBot="1">
      <c r="B7" s="971"/>
      <c r="C7" s="972"/>
      <c r="D7" s="972"/>
      <c r="E7" s="972"/>
      <c r="F7" s="973"/>
      <c r="G7" s="972" t="s">
        <v>861</v>
      </c>
      <c r="H7" s="972"/>
      <c r="I7" s="973"/>
    </row>
    <row r="8" spans="1:15">
      <c r="B8" s="974" t="s">
        <v>674</v>
      </c>
      <c r="C8" s="723"/>
      <c r="D8" s="723"/>
      <c r="E8" s="723"/>
      <c r="F8" s="724" t="s">
        <v>675</v>
      </c>
      <c r="G8" s="723"/>
      <c r="H8" s="723"/>
      <c r="I8" s="975"/>
    </row>
    <row r="9" spans="1:15" ht="41.25" customHeight="1">
      <c r="B9" s="976" t="s">
        <v>862</v>
      </c>
      <c r="C9" s="922"/>
      <c r="D9" s="922"/>
      <c r="E9" s="923"/>
      <c r="F9" s="906" t="s">
        <v>863</v>
      </c>
      <c r="G9" s="907"/>
      <c r="H9" s="762">
        <v>46006</v>
      </c>
      <c r="I9" s="963"/>
    </row>
    <row r="10" spans="1:15">
      <c r="B10" s="977"/>
      <c r="C10" s="925"/>
      <c r="D10" s="925"/>
      <c r="E10" s="926"/>
      <c r="F10" s="906" t="s">
        <v>782</v>
      </c>
      <c r="G10" s="907"/>
      <c r="H10" s="762">
        <v>46006</v>
      </c>
      <c r="I10" s="963"/>
    </row>
    <row r="11" spans="1:15" ht="35.25" customHeight="1">
      <c r="B11" s="977"/>
      <c r="C11" s="925"/>
      <c r="D11" s="925"/>
      <c r="E11" s="926"/>
      <c r="F11" s="906" t="s">
        <v>784</v>
      </c>
      <c r="G11" s="907"/>
      <c r="H11" s="762">
        <v>46007</v>
      </c>
      <c r="I11" s="963"/>
    </row>
    <row r="12" spans="1:15" ht="42" customHeight="1">
      <c r="B12" s="977"/>
      <c r="C12" s="925"/>
      <c r="D12" s="925"/>
      <c r="E12" s="926"/>
      <c r="F12" s="905" t="s">
        <v>829</v>
      </c>
      <c r="G12" s="905"/>
      <c r="H12" s="762">
        <v>46010</v>
      </c>
      <c r="I12" s="963"/>
    </row>
    <row r="13" spans="1:15" ht="37" customHeight="1">
      <c r="B13" s="977"/>
      <c r="C13" s="925"/>
      <c r="D13" s="925"/>
      <c r="E13" s="926"/>
      <c r="F13" s="905" t="s">
        <v>830</v>
      </c>
      <c r="G13" s="905"/>
      <c r="H13" s="762">
        <v>46011</v>
      </c>
      <c r="I13" s="963"/>
    </row>
    <row r="14" spans="1:15" ht="58" customHeight="1">
      <c r="B14" s="977"/>
      <c r="C14" s="925"/>
      <c r="D14" s="925"/>
      <c r="E14" s="926"/>
      <c r="F14" s="906" t="s">
        <v>705</v>
      </c>
      <c r="G14" s="964"/>
      <c r="H14" s="919" t="s">
        <v>706</v>
      </c>
      <c r="I14" s="965"/>
    </row>
    <row r="15" spans="1:15">
      <c r="B15" s="977"/>
      <c r="C15" s="925"/>
      <c r="D15" s="925"/>
      <c r="E15" s="926"/>
      <c r="F15" s="905" t="s">
        <v>685</v>
      </c>
      <c r="G15" s="905"/>
      <c r="H15" s="966">
        <v>46038</v>
      </c>
      <c r="I15" s="967"/>
    </row>
    <row r="16" spans="1:15" ht="15" customHeight="1">
      <c r="B16" s="978"/>
      <c r="C16" s="928"/>
      <c r="D16" s="928"/>
      <c r="E16" s="929"/>
      <c r="F16" s="905" t="s">
        <v>864</v>
      </c>
      <c r="G16" s="905"/>
      <c r="H16" s="921" t="s">
        <v>708</v>
      </c>
      <c r="I16" s="956"/>
    </row>
    <row r="17" spans="2:13" ht="15" customHeight="1">
      <c r="B17" s="957" t="s">
        <v>832</v>
      </c>
      <c r="C17" s="700"/>
      <c r="D17" s="700"/>
      <c r="E17" s="700"/>
      <c r="F17" s="793" t="s">
        <v>710</v>
      </c>
      <c r="G17" s="794"/>
      <c r="H17" s="794"/>
      <c r="I17" s="958"/>
    </row>
    <row r="18" spans="2:13" ht="15" customHeight="1">
      <c r="B18" s="858" t="s">
        <v>865</v>
      </c>
      <c r="C18" s="796"/>
      <c r="D18" s="796"/>
      <c r="E18" s="797"/>
      <c r="F18" s="735" t="s">
        <v>866</v>
      </c>
      <c r="G18" s="922"/>
      <c r="H18" s="922"/>
      <c r="I18" s="959"/>
    </row>
    <row r="19" spans="2:13" ht="15" customHeight="1">
      <c r="B19" s="859"/>
      <c r="C19" s="796"/>
      <c r="D19" s="796"/>
      <c r="E19" s="797"/>
      <c r="F19" s="924"/>
      <c r="G19" s="925"/>
      <c r="H19" s="925"/>
      <c r="I19" s="960"/>
    </row>
    <row r="20" spans="2:13">
      <c r="B20" s="859"/>
      <c r="C20" s="796"/>
      <c r="D20" s="796"/>
      <c r="E20" s="797"/>
      <c r="F20" s="924"/>
      <c r="G20" s="925"/>
      <c r="H20" s="925"/>
      <c r="I20" s="960"/>
    </row>
    <row r="21" spans="2:13" ht="15" customHeight="1">
      <c r="B21" s="859"/>
      <c r="C21" s="796"/>
      <c r="D21" s="796"/>
      <c r="E21" s="797"/>
      <c r="F21" s="927"/>
      <c r="G21" s="928"/>
      <c r="H21" s="928"/>
      <c r="I21" s="961"/>
    </row>
    <row r="22" spans="2:13" ht="82.5" customHeight="1">
      <c r="B22" s="859"/>
      <c r="C22" s="796"/>
      <c r="D22" s="796"/>
      <c r="E22" s="797"/>
      <c r="F22" s="807" t="s">
        <v>867</v>
      </c>
      <c r="G22" s="808"/>
      <c r="H22" s="808"/>
      <c r="I22" s="955"/>
    </row>
    <row r="23" spans="2:13">
      <c r="B23" s="860"/>
      <c r="C23" s="745"/>
      <c r="D23" s="745"/>
      <c r="E23" s="746"/>
      <c r="F23" s="804" t="s">
        <v>714</v>
      </c>
      <c r="G23" s="805"/>
      <c r="H23" s="805"/>
      <c r="I23" s="962"/>
    </row>
    <row r="24" spans="2:13">
      <c r="B24" s="976" t="s">
        <v>868</v>
      </c>
      <c r="C24" s="922"/>
      <c r="D24" s="922"/>
      <c r="E24" s="923"/>
      <c r="F24" s="930" t="s">
        <v>837</v>
      </c>
      <c r="G24" s="931"/>
      <c r="H24" s="931"/>
      <c r="I24" s="994"/>
    </row>
    <row r="25" spans="2:13">
      <c r="B25" s="977"/>
      <c r="C25" s="925"/>
      <c r="D25" s="925"/>
      <c r="E25" s="926"/>
      <c r="F25" s="933" t="s">
        <v>869</v>
      </c>
      <c r="G25" s="934"/>
      <c r="H25" s="934"/>
      <c r="I25" s="995"/>
    </row>
    <row r="26" spans="2:13">
      <c r="B26" s="978"/>
      <c r="C26" s="928"/>
      <c r="D26" s="928"/>
      <c r="E26" s="929"/>
      <c r="F26" s="996" t="s">
        <v>839</v>
      </c>
      <c r="G26" s="937"/>
      <c r="H26" s="937"/>
      <c r="I26" s="997"/>
    </row>
    <row r="27" spans="2:13">
      <c r="B27" s="998" t="s">
        <v>718</v>
      </c>
      <c r="C27" s="734"/>
      <c r="D27" s="734"/>
      <c r="E27" s="734"/>
      <c r="F27" s="734"/>
      <c r="G27" s="734"/>
      <c r="H27" s="734"/>
      <c r="I27" s="999"/>
    </row>
    <row r="28" spans="2:13" ht="30" customHeight="1">
      <c r="B28" s="990" t="s">
        <v>870</v>
      </c>
      <c r="C28" s="791"/>
      <c r="D28" s="791"/>
      <c r="E28" s="791"/>
      <c r="F28" s="791"/>
      <c r="G28" s="791"/>
      <c r="H28" s="791"/>
      <c r="I28" s="991"/>
    </row>
    <row r="29" spans="2:13" ht="30" customHeight="1">
      <c r="B29" s="985" t="s">
        <v>871</v>
      </c>
      <c r="C29" s="748"/>
      <c r="D29" s="748"/>
      <c r="E29" s="748"/>
      <c r="F29" s="748"/>
      <c r="G29" s="748"/>
      <c r="H29" s="748"/>
      <c r="I29" s="986"/>
    </row>
    <row r="30" spans="2:13" ht="15" customHeight="1">
      <c r="B30" s="985"/>
      <c r="C30" s="748"/>
      <c r="D30" s="748"/>
      <c r="E30" s="748"/>
      <c r="F30" s="748"/>
      <c r="G30" s="748"/>
      <c r="H30" s="748"/>
      <c r="I30" s="986"/>
    </row>
    <row r="31" spans="2:13">
      <c r="B31" s="733" t="s">
        <v>723</v>
      </c>
      <c r="C31" s="734"/>
      <c r="D31" s="734"/>
      <c r="E31" s="734"/>
      <c r="F31" s="734"/>
      <c r="G31" s="734"/>
      <c r="H31" s="734"/>
      <c r="I31" s="734"/>
    </row>
    <row r="32" spans="2:13">
      <c r="B32" s="990" t="s">
        <v>872</v>
      </c>
      <c r="C32" s="791"/>
      <c r="D32" s="791"/>
      <c r="E32" s="791"/>
      <c r="F32" s="791"/>
      <c r="G32" s="791"/>
      <c r="H32" s="791"/>
      <c r="I32" s="991"/>
      <c r="J32" t="s">
        <v>93</v>
      </c>
      <c r="M32" t="s">
        <v>93</v>
      </c>
    </row>
    <row r="33" spans="2:13">
      <c r="B33" s="985" t="s">
        <v>845</v>
      </c>
      <c r="C33" s="748"/>
      <c r="D33" s="748"/>
      <c r="E33" s="748"/>
      <c r="F33" s="748"/>
      <c r="G33" s="748"/>
      <c r="H33" s="748"/>
      <c r="I33" s="986"/>
      <c r="J33" t="s">
        <v>93</v>
      </c>
      <c r="M33" t="s">
        <v>93</v>
      </c>
    </row>
    <row r="34" spans="2:13">
      <c r="B34" s="985" t="s">
        <v>846</v>
      </c>
      <c r="C34" s="748"/>
      <c r="D34" s="748"/>
      <c r="E34" s="748"/>
      <c r="F34" s="748"/>
      <c r="G34" s="748"/>
      <c r="H34" s="748"/>
      <c r="I34" s="986"/>
      <c r="M34" t="s">
        <v>93</v>
      </c>
    </row>
    <row r="35" spans="2:13">
      <c r="B35" s="985" t="s">
        <v>847</v>
      </c>
      <c r="C35" s="748"/>
      <c r="D35" s="748"/>
      <c r="E35" s="748"/>
      <c r="F35" s="748"/>
      <c r="G35" s="748"/>
      <c r="H35" s="748"/>
      <c r="I35" s="986"/>
    </row>
    <row r="36" spans="2:13">
      <c r="B36" s="747" t="s">
        <v>873</v>
      </c>
      <c r="C36" s="748"/>
      <c r="D36" s="748"/>
      <c r="E36" s="748"/>
      <c r="F36" s="748"/>
      <c r="G36" s="748"/>
      <c r="H36" s="748"/>
      <c r="I36" s="749"/>
    </row>
    <row r="37" spans="2:13">
      <c r="B37" s="747" t="s">
        <v>849</v>
      </c>
      <c r="C37" s="748"/>
      <c r="D37" s="748"/>
      <c r="E37" s="748"/>
      <c r="F37" s="748"/>
      <c r="G37" s="748"/>
      <c r="H37" s="748"/>
      <c r="I37" s="749"/>
    </row>
    <row r="38" spans="2:13">
      <c r="B38" s="747" t="s">
        <v>850</v>
      </c>
      <c r="C38" s="748"/>
      <c r="D38" s="748"/>
      <c r="E38" s="748"/>
      <c r="F38" s="748"/>
      <c r="G38" s="748"/>
      <c r="H38" s="748"/>
      <c r="I38" s="749"/>
    </row>
    <row r="39" spans="2:13">
      <c r="B39" s="985"/>
      <c r="C39" s="748"/>
      <c r="D39" s="748"/>
      <c r="E39" s="748"/>
      <c r="F39" s="748"/>
      <c r="G39" s="748"/>
      <c r="H39" s="748"/>
      <c r="I39" s="986"/>
    </row>
    <row r="40" spans="2:13">
      <c r="B40" s="985" t="s">
        <v>874</v>
      </c>
      <c r="C40" s="748"/>
      <c r="D40" s="748"/>
      <c r="E40" s="748"/>
      <c r="F40" s="748"/>
      <c r="G40" s="748"/>
      <c r="H40" s="748"/>
      <c r="I40" s="986"/>
      <c r="J40" t="s">
        <v>93</v>
      </c>
      <c r="L40" t="s">
        <v>93</v>
      </c>
    </row>
    <row r="41" spans="2:13">
      <c r="B41" s="985" t="s">
        <v>875</v>
      </c>
      <c r="C41" s="748"/>
      <c r="D41" s="748"/>
      <c r="E41" s="748"/>
      <c r="F41" s="748"/>
      <c r="G41" s="748"/>
      <c r="H41" s="748"/>
      <c r="I41" s="986"/>
      <c r="J41" t="s">
        <v>93</v>
      </c>
      <c r="L41" t="s">
        <v>93</v>
      </c>
    </row>
    <row r="42" spans="2:13">
      <c r="B42" s="901" t="s">
        <v>853</v>
      </c>
      <c r="C42" s="902"/>
      <c r="D42" s="902"/>
      <c r="E42" s="902"/>
      <c r="F42" s="902"/>
      <c r="G42" s="902"/>
      <c r="H42" s="902"/>
      <c r="I42" s="903"/>
    </row>
    <row r="43" spans="2:13">
      <c r="B43" s="992" t="s">
        <v>854</v>
      </c>
      <c r="C43" s="777"/>
      <c r="D43" s="777"/>
      <c r="E43" s="777"/>
      <c r="F43" s="777"/>
      <c r="G43" s="777"/>
      <c r="H43" s="777"/>
      <c r="I43" s="993"/>
      <c r="L43" t="s">
        <v>93</v>
      </c>
    </row>
    <row r="44" spans="2:13" ht="15" customHeight="1">
      <c r="B44" s="987" t="s">
        <v>855</v>
      </c>
      <c r="C44" s="988"/>
      <c r="D44" s="988"/>
      <c r="E44" s="988"/>
      <c r="F44" s="988"/>
      <c r="G44" s="988"/>
      <c r="H44" s="988"/>
      <c r="I44" s="989"/>
    </row>
    <row r="45" spans="2:13" ht="25.5" customHeight="1">
      <c r="B45" s="982" t="s">
        <v>856</v>
      </c>
      <c r="C45" s="983"/>
      <c r="D45" s="983"/>
      <c r="E45" s="983"/>
      <c r="F45" s="983"/>
      <c r="G45" s="983"/>
      <c r="H45" s="983"/>
      <c r="I45" s="984"/>
    </row>
    <row r="46" spans="2:13" ht="15" customHeight="1">
      <c r="B46" s="985" t="s">
        <v>857</v>
      </c>
      <c r="C46" s="748"/>
      <c r="D46" s="748"/>
      <c r="E46" s="748"/>
      <c r="F46" s="748"/>
      <c r="G46" s="748"/>
      <c r="H46" s="748"/>
      <c r="I46" s="986"/>
    </row>
    <row r="47" spans="2:13" ht="15" customHeight="1" thickBot="1">
      <c r="B47" s="979" t="s">
        <v>93</v>
      </c>
      <c r="C47" s="980"/>
      <c r="D47" s="980"/>
      <c r="E47" s="980"/>
      <c r="F47" s="980"/>
      <c r="G47" s="980"/>
      <c r="H47" s="980"/>
      <c r="I47" s="981"/>
    </row>
  </sheetData>
  <sheetProtection algorithmName="SHA-512" hashValue="cCkUEW/Cnu5BubsI+v8svfLXnnQ3HMR1tcZcQOql4Kx6ksrFV7LgCJxtD84sjGoUNguzfEUhSZTyqN4MrxnNDA==" saltValue="L9nY0ve7nlEYUrHbt7xlfg==" spinCount="100000" sheet="1" objects="1" scenarios="1"/>
  <mergeCells count="55">
    <mergeCell ref="B29:I29"/>
    <mergeCell ref="B28:I28"/>
    <mergeCell ref="B30:I30"/>
    <mergeCell ref="B38:I38"/>
    <mergeCell ref="B24:E26"/>
    <mergeCell ref="F24:I24"/>
    <mergeCell ref="F25:I25"/>
    <mergeCell ref="F26:I26"/>
    <mergeCell ref="B27:I27"/>
    <mergeCell ref="B47:I47"/>
    <mergeCell ref="B45:I45"/>
    <mergeCell ref="B46:I46"/>
    <mergeCell ref="B44:I44"/>
    <mergeCell ref="B31:I31"/>
    <mergeCell ref="B32:I32"/>
    <mergeCell ref="B33:I33"/>
    <mergeCell ref="B34:I34"/>
    <mergeCell ref="B35:I35"/>
    <mergeCell ref="B39:I39"/>
    <mergeCell ref="B40:I40"/>
    <mergeCell ref="B43:I43"/>
    <mergeCell ref="B41:I41"/>
    <mergeCell ref="B42:I42"/>
    <mergeCell ref="B36:I36"/>
    <mergeCell ref="B37:I37"/>
    <mergeCell ref="B2:O2"/>
    <mergeCell ref="B3:O3"/>
    <mergeCell ref="F15:G15"/>
    <mergeCell ref="H15:I15"/>
    <mergeCell ref="B6:F7"/>
    <mergeCell ref="G6:I6"/>
    <mergeCell ref="G7:I7"/>
    <mergeCell ref="B8:E8"/>
    <mergeCell ref="F8:I8"/>
    <mergeCell ref="B9:E16"/>
    <mergeCell ref="F9:G9"/>
    <mergeCell ref="H9:I9"/>
    <mergeCell ref="F12:G12"/>
    <mergeCell ref="H12:I12"/>
    <mergeCell ref="F13:G13"/>
    <mergeCell ref="H13:I13"/>
    <mergeCell ref="F10:G10"/>
    <mergeCell ref="F11:G11"/>
    <mergeCell ref="H10:I10"/>
    <mergeCell ref="H11:I11"/>
    <mergeCell ref="F14:G14"/>
    <mergeCell ref="H14:I14"/>
    <mergeCell ref="F22:I22"/>
    <mergeCell ref="F16:G16"/>
    <mergeCell ref="H16:I16"/>
    <mergeCell ref="B17:E17"/>
    <mergeCell ref="F17:I17"/>
    <mergeCell ref="B18:E23"/>
    <mergeCell ref="F18:I21"/>
    <mergeCell ref="F23:I23"/>
  </mergeCells>
  <hyperlinks>
    <hyperlink ref="F26" r:id="rId1" xr:uid="{A6594660-BC65-A549-9A2F-376EA092F459}"/>
    <hyperlink ref="B44:I44" location="'Special Racing Rules'!A1" display="In addition to the Special Racing Rules (click here for link to TAB)  these Special Development Pathway Racing Rules will also apply:" xr:uid="{CBBFE74E-D6CC-4606-9606-B5BC6BA34111}"/>
    <hyperlink ref="B42:I42" location="'Competition Formats'!A1" display="Link to Competition Formats" xr:uid="{F2D4B903-DA51-694D-9542-CDC9E1F13B56}"/>
    <hyperlink ref="C4" location="Index!A1" display="Back to Index" xr:uid="{09E65DE3-F365-44D4-BA9C-7A63C58294A2}"/>
    <hyperlink ref="D4" location="'Events 2025-26'!A1" display="Back to Calendar" xr:uid="{B618654E-A774-426F-999A-17DF1BE34569}"/>
    <hyperlink ref="E4" location="'Competition Pathway'!A1" display="Back to Pathway" xr:uid="{8A573747-2021-4B24-8CE3-A9B6648E2E78}"/>
  </hyperlinks>
  <pageMargins left="0.7" right="0.7" top="0.75" bottom="0.75" header="0.3" footer="0.3"/>
  <pageSetup scale="45" orientation="portrait"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1C16F-03EF-4A23-BA9B-1957EADB0CFA}">
  <sheetPr codeName="Sheet26">
    <tabColor rgb="FFC00000"/>
    <pageSetUpPr fitToPage="1"/>
  </sheetPr>
  <dimension ref="A1:O49"/>
  <sheetViews>
    <sheetView showGridLines="0" zoomScaleNormal="100" workbookViewId="0">
      <pane ySplit="4" topLeftCell="A5" activePane="bottomLeft" state="frozen"/>
      <selection activeCell="F18" sqref="F18:F24"/>
      <selection pane="bottomLeft" activeCell="B44" sqref="B43:I44"/>
    </sheetView>
  </sheetViews>
  <sheetFormatPr defaultColWidth="11.453125" defaultRowHeight="14.5"/>
  <cols>
    <col min="1" max="1" width="6" customWidth="1"/>
    <col min="2" max="6" width="15.453125" style="76" customWidth="1"/>
    <col min="7" max="7" width="24.453125" style="76" customWidth="1"/>
    <col min="8" max="8" width="15.453125" style="76" customWidth="1"/>
    <col min="9" max="9" width="28.453125" style="76" customWidth="1"/>
  </cols>
  <sheetData>
    <row r="1" spans="1:15" ht="30" customHeight="1">
      <c r="A1" s="40"/>
      <c r="B1" s="74"/>
      <c r="C1" s="74"/>
      <c r="D1" s="75"/>
      <c r="E1" s="75"/>
      <c r="F1" s="75"/>
      <c r="G1" s="75"/>
      <c r="H1" s="75"/>
      <c r="I1" s="75"/>
      <c r="J1" s="40"/>
      <c r="K1" s="40"/>
      <c r="L1" s="40"/>
      <c r="M1" s="40"/>
      <c r="N1" s="40"/>
      <c r="O1" s="40"/>
    </row>
    <row r="2" spans="1:15" ht="30" customHeight="1">
      <c r="A2" s="40"/>
      <c r="B2" s="645" t="s">
        <v>876</v>
      </c>
      <c r="C2" s="645"/>
      <c r="D2" s="645"/>
      <c r="E2" s="645"/>
      <c r="F2" s="645"/>
      <c r="G2" s="645"/>
      <c r="H2" s="645"/>
      <c r="I2" s="645"/>
      <c r="J2" s="645"/>
      <c r="K2" s="645"/>
      <c r="L2" s="645"/>
      <c r="M2" s="645"/>
      <c r="N2" s="645"/>
      <c r="O2" s="645"/>
    </row>
    <row r="3" spans="1:15" ht="30" customHeight="1">
      <c r="A3" s="40"/>
      <c r="B3" s="646" t="s">
        <v>877</v>
      </c>
      <c r="C3" s="646"/>
      <c r="D3" s="646"/>
      <c r="E3" s="646"/>
      <c r="F3" s="646"/>
      <c r="G3" s="646"/>
      <c r="H3" s="646"/>
      <c r="I3" s="646"/>
      <c r="J3" s="646"/>
      <c r="K3" s="646"/>
      <c r="L3" s="646"/>
      <c r="M3" s="646"/>
      <c r="N3" s="646"/>
      <c r="O3" s="646"/>
    </row>
    <row r="4" spans="1:15" ht="30" customHeight="1">
      <c r="A4" s="40"/>
      <c r="B4" s="74"/>
      <c r="C4" s="391" t="s">
        <v>80</v>
      </c>
      <c r="D4" s="392" t="s">
        <v>405</v>
      </c>
      <c r="E4" s="393" t="s">
        <v>406</v>
      </c>
      <c r="F4" s="75"/>
      <c r="G4"/>
      <c r="H4"/>
      <c r="I4"/>
    </row>
    <row r="5" spans="1:15" ht="30" customHeight="1"/>
    <row r="6" spans="1:15">
      <c r="B6" s="908" t="s">
        <v>878</v>
      </c>
      <c r="C6" s="909"/>
      <c r="D6" s="909"/>
      <c r="E6" s="909"/>
      <c r="F6" s="910"/>
      <c r="G6" s="1013" t="s">
        <v>879</v>
      </c>
      <c r="H6" s="909"/>
      <c r="I6" s="910"/>
    </row>
    <row r="7" spans="1:15">
      <c r="B7" s="911"/>
      <c r="C7" s="912"/>
      <c r="D7" s="912"/>
      <c r="E7" s="912"/>
      <c r="F7" s="913"/>
      <c r="G7" s="911" t="s">
        <v>880</v>
      </c>
      <c r="H7" s="912"/>
      <c r="I7" s="913"/>
    </row>
    <row r="8" spans="1:15">
      <c r="B8" s="723" t="s">
        <v>674</v>
      </c>
      <c r="C8" s="723"/>
      <c r="D8" s="723"/>
      <c r="E8" s="723"/>
      <c r="F8" s="724" t="s">
        <v>675</v>
      </c>
      <c r="G8" s="723"/>
      <c r="H8" s="723"/>
      <c r="I8" s="723"/>
    </row>
    <row r="9" spans="1:15" ht="29.25" customHeight="1">
      <c r="B9" s="1007" t="s">
        <v>881</v>
      </c>
      <c r="C9" s="1008"/>
      <c r="D9" s="1008"/>
      <c r="E9" s="1009"/>
      <c r="F9" s="906" t="s">
        <v>863</v>
      </c>
      <c r="G9" s="907"/>
      <c r="H9" s="1004">
        <v>46054</v>
      </c>
      <c r="I9" s="1005"/>
    </row>
    <row r="10" spans="1:15" ht="29.25" customHeight="1">
      <c r="B10" s="1010"/>
      <c r="C10" s="1011"/>
      <c r="D10" s="1011"/>
      <c r="E10" s="1012"/>
      <c r="F10" s="906" t="s">
        <v>882</v>
      </c>
      <c r="G10" s="907"/>
      <c r="H10" s="1004">
        <v>46069</v>
      </c>
      <c r="I10" s="1005"/>
    </row>
    <row r="11" spans="1:15" ht="93" customHeight="1">
      <c r="B11" s="1010"/>
      <c r="C11" s="1011"/>
      <c r="D11" s="1011"/>
      <c r="E11" s="1012"/>
      <c r="F11" s="906" t="s">
        <v>883</v>
      </c>
      <c r="G11" s="907"/>
      <c r="H11" s="1004">
        <v>46070</v>
      </c>
      <c r="I11" s="1005"/>
    </row>
    <row r="12" spans="1:15" ht="18" customHeight="1">
      <c r="B12" s="1010"/>
      <c r="C12" s="1011"/>
      <c r="D12" s="1011"/>
      <c r="E12" s="1012"/>
      <c r="F12" s="906" t="s">
        <v>884</v>
      </c>
      <c r="G12" s="907"/>
      <c r="H12" s="1004">
        <v>46090</v>
      </c>
      <c r="I12" s="1005"/>
    </row>
    <row r="13" spans="1:15" ht="28" customHeight="1">
      <c r="B13" s="1010"/>
      <c r="C13" s="1011"/>
      <c r="D13" s="1011"/>
      <c r="E13" s="1012"/>
      <c r="F13" s="906" t="s">
        <v>885</v>
      </c>
      <c r="G13" s="907"/>
      <c r="H13" s="1004">
        <v>46091</v>
      </c>
      <c r="I13" s="1005"/>
    </row>
    <row r="14" spans="1:15" ht="39" customHeight="1">
      <c r="B14" s="1010"/>
      <c r="C14" s="1011"/>
      <c r="D14" s="1011"/>
      <c r="E14" s="1012"/>
      <c r="F14" s="905" t="s">
        <v>829</v>
      </c>
      <c r="G14" s="905"/>
      <c r="H14" s="1004">
        <v>46094</v>
      </c>
      <c r="I14" s="1005"/>
    </row>
    <row r="15" spans="1:15" ht="45" customHeight="1">
      <c r="B15" s="1010"/>
      <c r="C15" s="1011"/>
      <c r="D15" s="1011"/>
      <c r="E15" s="1012"/>
      <c r="F15" s="905" t="s">
        <v>830</v>
      </c>
      <c r="G15" s="905"/>
      <c r="H15" s="1004">
        <v>46095</v>
      </c>
      <c r="I15" s="1005"/>
    </row>
    <row r="16" spans="1:15" ht="36" customHeight="1">
      <c r="B16" s="1010"/>
      <c r="C16" s="1011"/>
      <c r="D16" s="1011"/>
      <c r="E16" s="1012"/>
      <c r="F16" s="906" t="s">
        <v>705</v>
      </c>
      <c r="G16" s="907"/>
      <c r="H16" s="1014" t="s">
        <v>706</v>
      </c>
      <c r="I16" s="1015"/>
    </row>
    <row r="17" spans="2:10" ht="15" customHeight="1">
      <c r="B17" s="1010"/>
      <c r="C17" s="1011"/>
      <c r="D17" s="1011"/>
      <c r="E17" s="1012"/>
      <c r="F17" s="905" t="s">
        <v>685</v>
      </c>
      <c r="G17" s="905"/>
      <c r="H17" s="1004">
        <v>46104</v>
      </c>
      <c r="I17" s="1005"/>
    </row>
    <row r="18" spans="2:10" ht="15" customHeight="1">
      <c r="B18" s="1010"/>
      <c r="C18" s="1011"/>
      <c r="D18" s="1011"/>
      <c r="E18" s="1012"/>
      <c r="F18" s="905" t="s">
        <v>864</v>
      </c>
      <c r="G18" s="905"/>
      <c r="H18" s="1006" t="s">
        <v>708</v>
      </c>
      <c r="I18" s="1006"/>
    </row>
    <row r="19" spans="2:10" ht="15" customHeight="1">
      <c r="B19" s="700" t="s">
        <v>832</v>
      </c>
      <c r="C19" s="700"/>
      <c r="D19" s="700"/>
      <c r="E19" s="700"/>
      <c r="F19" s="793" t="s">
        <v>710</v>
      </c>
      <c r="G19" s="794"/>
      <c r="H19" s="794"/>
      <c r="I19" s="795"/>
    </row>
    <row r="20" spans="2:10" ht="15" customHeight="1">
      <c r="B20" s="939" t="s">
        <v>886</v>
      </c>
      <c r="C20" s="940"/>
      <c r="D20" s="940"/>
      <c r="E20" s="941"/>
      <c r="F20" s="1025" t="s">
        <v>887</v>
      </c>
      <c r="G20" s="1026"/>
      <c r="H20" s="1026"/>
      <c r="I20" s="1027"/>
    </row>
    <row r="21" spans="2:10">
      <c r="B21" s="942"/>
      <c r="C21" s="940"/>
      <c r="D21" s="940"/>
      <c r="E21" s="941"/>
      <c r="F21" s="1028"/>
      <c r="G21" s="1029"/>
      <c r="H21" s="1029"/>
      <c r="I21" s="1030"/>
    </row>
    <row r="22" spans="2:10">
      <c r="B22" s="942"/>
      <c r="C22" s="940"/>
      <c r="D22" s="940"/>
      <c r="E22" s="941"/>
      <c r="F22" s="1028"/>
      <c r="G22" s="1029"/>
      <c r="H22" s="1029"/>
      <c r="I22" s="1030"/>
    </row>
    <row r="23" spans="2:10" ht="15" customHeight="1">
      <c r="B23" s="942"/>
      <c r="C23" s="940"/>
      <c r="D23" s="940"/>
      <c r="E23" s="941"/>
      <c r="F23" s="1031"/>
      <c r="G23" s="1032"/>
      <c r="H23" s="1032"/>
      <c r="I23" s="1033"/>
    </row>
    <row r="24" spans="2:10" ht="80.25" customHeight="1">
      <c r="B24" s="942"/>
      <c r="C24" s="940"/>
      <c r="D24" s="940"/>
      <c r="E24" s="941"/>
      <c r="F24" s="807" t="s">
        <v>888</v>
      </c>
      <c r="G24" s="808"/>
      <c r="H24" s="808"/>
      <c r="I24" s="809"/>
    </row>
    <row r="25" spans="2:10" ht="15" customHeight="1">
      <c r="B25" s="943"/>
      <c r="C25" s="944"/>
      <c r="D25" s="944"/>
      <c r="E25" s="945"/>
      <c r="F25" s="804" t="s">
        <v>714</v>
      </c>
      <c r="G25" s="805"/>
      <c r="H25" s="805"/>
      <c r="I25" s="806"/>
    </row>
    <row r="26" spans="2:10">
      <c r="B26" s="1007" t="s">
        <v>889</v>
      </c>
      <c r="C26" s="1008"/>
      <c r="D26" s="1008"/>
      <c r="E26" s="1009"/>
      <c r="F26" s="1019" t="s">
        <v>837</v>
      </c>
      <c r="G26" s="1020"/>
      <c r="H26" s="1020"/>
      <c r="I26" s="1021"/>
    </row>
    <row r="27" spans="2:10">
      <c r="B27" s="1010"/>
      <c r="C27" s="1011"/>
      <c r="D27" s="1011"/>
      <c r="E27" s="1012"/>
      <c r="F27" s="933" t="s">
        <v>838</v>
      </c>
      <c r="G27" s="934"/>
      <c r="H27" s="934"/>
      <c r="I27" s="935"/>
    </row>
    <row r="28" spans="2:10">
      <c r="B28" s="1016"/>
      <c r="C28" s="1017"/>
      <c r="D28" s="1017"/>
      <c r="E28" s="1018"/>
      <c r="F28" s="1022" t="s">
        <v>839</v>
      </c>
      <c r="G28" s="1023"/>
      <c r="H28" s="1023"/>
      <c r="I28" s="1024"/>
    </row>
    <row r="29" spans="2:10">
      <c r="B29" s="733" t="s">
        <v>718</v>
      </c>
      <c r="C29" s="734"/>
      <c r="D29" s="734"/>
      <c r="E29" s="734"/>
      <c r="F29" s="734"/>
      <c r="G29" s="734"/>
      <c r="H29" s="734"/>
      <c r="I29" s="734"/>
    </row>
    <row r="30" spans="2:10">
      <c r="B30" s="747" t="s">
        <v>890</v>
      </c>
      <c r="C30" s="748"/>
      <c r="D30" s="748"/>
      <c r="E30" s="748"/>
      <c r="F30" s="748"/>
      <c r="G30" s="748"/>
      <c r="H30" s="748"/>
      <c r="I30" s="749"/>
    </row>
    <row r="31" spans="2:10">
      <c r="B31" s="747" t="s">
        <v>891</v>
      </c>
      <c r="C31" s="748"/>
      <c r="D31" s="748"/>
      <c r="E31" s="748"/>
      <c r="F31" s="748"/>
      <c r="G31" s="748"/>
      <c r="H31" s="748"/>
      <c r="I31" s="749"/>
      <c r="J31" t="s">
        <v>93</v>
      </c>
    </row>
    <row r="32" spans="2:10">
      <c r="B32" s="747" t="s">
        <v>892</v>
      </c>
      <c r="C32" s="748"/>
      <c r="D32" s="748"/>
      <c r="E32" s="748"/>
      <c r="F32" s="748"/>
      <c r="G32" s="748"/>
      <c r="H32" s="748"/>
      <c r="I32" s="749"/>
    </row>
    <row r="33" spans="2:9" ht="15" customHeight="1">
      <c r="B33" s="830" t="s">
        <v>893</v>
      </c>
      <c r="C33" s="786"/>
      <c r="D33" s="786"/>
      <c r="E33" s="786"/>
      <c r="F33" s="786"/>
      <c r="G33" s="786"/>
      <c r="H33" s="786"/>
      <c r="I33" s="787"/>
    </row>
    <row r="34" spans="2:9" ht="9" customHeight="1">
      <c r="B34" s="747"/>
      <c r="C34" s="748"/>
      <c r="D34" s="748"/>
      <c r="E34" s="748"/>
      <c r="F34" s="748"/>
      <c r="G34" s="748"/>
      <c r="H34" s="748"/>
      <c r="I34" s="749"/>
    </row>
    <row r="35" spans="2:9">
      <c r="B35" s="733" t="s">
        <v>723</v>
      </c>
      <c r="C35" s="734"/>
      <c r="D35" s="734"/>
      <c r="E35" s="734"/>
      <c r="F35" s="734"/>
      <c r="G35" s="734"/>
      <c r="H35" s="734"/>
      <c r="I35" s="734"/>
    </row>
    <row r="36" spans="2:9">
      <c r="B36" s="790" t="s">
        <v>894</v>
      </c>
      <c r="C36" s="791"/>
      <c r="D36" s="791"/>
      <c r="E36" s="791"/>
      <c r="F36" s="791"/>
      <c r="G36" s="791"/>
      <c r="H36" s="791"/>
      <c r="I36" s="792"/>
    </row>
    <row r="37" spans="2:9">
      <c r="B37" s="747" t="s">
        <v>895</v>
      </c>
      <c r="C37" s="748"/>
      <c r="D37" s="748"/>
      <c r="E37" s="748"/>
      <c r="F37" s="748"/>
      <c r="G37" s="748"/>
      <c r="H37" s="748"/>
      <c r="I37" s="749"/>
    </row>
    <row r="38" spans="2:9">
      <c r="B38" s="747" t="s">
        <v>896</v>
      </c>
      <c r="C38" s="748"/>
      <c r="D38" s="748"/>
      <c r="E38" s="748"/>
      <c r="F38" s="748"/>
      <c r="G38" s="748"/>
      <c r="H38" s="748"/>
      <c r="I38" s="749"/>
    </row>
    <row r="39" spans="2:9">
      <c r="B39" s="747" t="s">
        <v>897</v>
      </c>
      <c r="C39" s="748"/>
      <c r="D39" s="748"/>
      <c r="E39" s="748"/>
      <c r="F39" s="748"/>
      <c r="G39" s="748"/>
      <c r="H39" s="748"/>
      <c r="I39" s="749"/>
    </row>
    <row r="40" spans="2:9">
      <c r="B40" s="747" t="s">
        <v>898</v>
      </c>
      <c r="C40" s="748"/>
      <c r="D40" s="748"/>
      <c r="E40" s="748"/>
      <c r="F40" s="748"/>
      <c r="G40" s="748"/>
      <c r="H40" s="748"/>
      <c r="I40" s="749"/>
    </row>
    <row r="41" spans="2:9" ht="11.25" customHeight="1">
      <c r="B41" s="747"/>
      <c r="C41" s="748"/>
      <c r="D41" s="748"/>
      <c r="E41" s="748"/>
      <c r="F41" s="748"/>
      <c r="G41" s="748"/>
      <c r="H41" s="748"/>
      <c r="I41" s="749"/>
    </row>
    <row r="42" spans="2:9" ht="14.15" customHeight="1">
      <c r="B42" s="1000" t="s">
        <v>899</v>
      </c>
      <c r="C42" s="828"/>
      <c r="D42" s="828"/>
      <c r="E42" s="828"/>
      <c r="F42" s="828"/>
      <c r="G42" s="828"/>
      <c r="H42" s="828"/>
      <c r="I42" s="828"/>
    </row>
    <row r="43" spans="2:9">
      <c r="B43" s="1000" t="s">
        <v>900</v>
      </c>
      <c r="C43" s="828"/>
      <c r="D43" s="828"/>
      <c r="E43" s="828"/>
      <c r="F43" s="828"/>
      <c r="G43" s="828"/>
      <c r="H43" s="828"/>
      <c r="I43" s="828"/>
    </row>
    <row r="44" spans="2:9">
      <c r="B44" s="1001" t="s">
        <v>853</v>
      </c>
      <c r="C44" s="1002"/>
      <c r="D44" s="1002"/>
      <c r="E44" s="1002"/>
      <c r="F44" s="1002"/>
      <c r="G44" s="1002"/>
      <c r="H44" s="1002"/>
      <c r="I44" s="1003"/>
    </row>
    <row r="45" spans="2:9">
      <c r="B45" s="776" t="s">
        <v>854</v>
      </c>
      <c r="C45" s="777"/>
      <c r="D45" s="777"/>
      <c r="E45" s="777"/>
      <c r="F45" s="777"/>
      <c r="G45" s="777"/>
      <c r="H45" s="777"/>
      <c r="I45" s="777"/>
    </row>
    <row r="46" spans="2:9" ht="15" customHeight="1">
      <c r="B46" s="1034" t="s">
        <v>855</v>
      </c>
      <c r="C46" s="988"/>
      <c r="D46" s="988"/>
      <c r="E46" s="988"/>
      <c r="F46" s="988"/>
      <c r="G46" s="988"/>
      <c r="H46" s="988"/>
      <c r="I46" s="1035"/>
    </row>
    <row r="47" spans="2:9" ht="15.75" customHeight="1">
      <c r="B47" s="1036" t="s">
        <v>856</v>
      </c>
      <c r="C47" s="983"/>
      <c r="D47" s="983"/>
      <c r="E47" s="983"/>
      <c r="F47" s="983"/>
      <c r="G47" s="983"/>
      <c r="H47" s="983"/>
      <c r="I47" s="1037"/>
    </row>
    <row r="48" spans="2:9">
      <c r="B48" s="747" t="s">
        <v>857</v>
      </c>
      <c r="C48" s="748"/>
      <c r="D48" s="748"/>
      <c r="E48" s="748"/>
      <c r="F48" s="748"/>
      <c r="G48" s="748"/>
      <c r="H48" s="748"/>
      <c r="I48" s="749"/>
    </row>
    <row r="49" spans="2:9">
      <c r="B49" s="949" t="s">
        <v>93</v>
      </c>
      <c r="C49" s="950"/>
      <c r="D49" s="950"/>
      <c r="E49" s="950"/>
      <c r="F49" s="950"/>
      <c r="G49" s="950"/>
      <c r="H49" s="950"/>
      <c r="I49" s="951"/>
    </row>
  </sheetData>
  <sheetProtection algorithmName="SHA-512" hashValue="K1by/J0r4Ff56tludrtIwLRtL0K4MmBl5mXsUC4CAWR92nAP4TUttZgGH4xU3bFLNaQkrJqdPcN+KhmyqS6fOg==" saltValue="UvVmTKzw3BPfuArmBvRg4w==" spinCount="100000" sheet="1" objects="1" scenarios="1"/>
  <mergeCells count="59">
    <mergeCell ref="B48:I48"/>
    <mergeCell ref="B49:I49"/>
    <mergeCell ref="B20:E25"/>
    <mergeCell ref="F20:I23"/>
    <mergeCell ref="B46:I46"/>
    <mergeCell ref="B35:I35"/>
    <mergeCell ref="B36:I36"/>
    <mergeCell ref="B37:I37"/>
    <mergeCell ref="B38:I38"/>
    <mergeCell ref="B39:I39"/>
    <mergeCell ref="B40:I40"/>
    <mergeCell ref="B41:I41"/>
    <mergeCell ref="B43:I43"/>
    <mergeCell ref="B47:I47"/>
    <mergeCell ref="B30:I30"/>
    <mergeCell ref="B45:I45"/>
    <mergeCell ref="B26:E28"/>
    <mergeCell ref="F26:I26"/>
    <mergeCell ref="F27:I27"/>
    <mergeCell ref="F28:I28"/>
    <mergeCell ref="B29:I29"/>
    <mergeCell ref="B31:I31"/>
    <mergeCell ref="B32:I32"/>
    <mergeCell ref="B33:I33"/>
    <mergeCell ref="B34:I34"/>
    <mergeCell ref="B8:E8"/>
    <mergeCell ref="F8:I8"/>
    <mergeCell ref="F25:I25"/>
    <mergeCell ref="F13:G13"/>
    <mergeCell ref="H13:I13"/>
    <mergeCell ref="F14:G14"/>
    <mergeCell ref="H14:I14"/>
    <mergeCell ref="F15:G15"/>
    <mergeCell ref="H15:I15"/>
    <mergeCell ref="F16:G16"/>
    <mergeCell ref="H16:I16"/>
    <mergeCell ref="F18:G18"/>
    <mergeCell ref="F11:G11"/>
    <mergeCell ref="B2:O2"/>
    <mergeCell ref="B3:O3"/>
    <mergeCell ref="B6:F7"/>
    <mergeCell ref="G6:I6"/>
    <mergeCell ref="G7:I7"/>
    <mergeCell ref="B42:I42"/>
    <mergeCell ref="B44:I44"/>
    <mergeCell ref="H11:I11"/>
    <mergeCell ref="H18:I18"/>
    <mergeCell ref="B19:E19"/>
    <mergeCell ref="F19:I19"/>
    <mergeCell ref="F24:I24"/>
    <mergeCell ref="B9:E18"/>
    <mergeCell ref="F9:G9"/>
    <mergeCell ref="H9:I9"/>
    <mergeCell ref="F12:G12"/>
    <mergeCell ref="H12:I12"/>
    <mergeCell ref="F17:G17"/>
    <mergeCell ref="H17:I17"/>
    <mergeCell ref="F10:G10"/>
    <mergeCell ref="H10:I10"/>
  </mergeCells>
  <hyperlinks>
    <hyperlink ref="F28" r:id="rId1" xr:uid="{E55F5ECE-C096-CB48-855F-762E49021C35}"/>
    <hyperlink ref="B46:I46" location="'Special Racing Rules'!A1" display="In addition to the Special Racing Rules (click here for link to TAB)  these Special Development Pathway Racing Rules will also apply:" xr:uid="{738C1F6A-033B-43CF-B67C-BE41C599B355}"/>
    <hyperlink ref="C4" location="Index!A1" display="Back to Index" xr:uid="{8020902D-0D00-4FF1-8D01-2FA8A153C4EE}"/>
    <hyperlink ref="D4" location="'Events 2025-26'!A1" display="Back to Calendar" xr:uid="{6E1B031A-3820-40DC-B30E-34019B8DF4BB}"/>
    <hyperlink ref="E4" location="'Competition Pathway'!A1" display="Back to Pathway" xr:uid="{7F21A390-3288-4BFC-8187-599DB10D74BF}"/>
    <hyperlink ref="B44:I44" location="'Competition Formats'!A1" display="Link to Competition Formats" xr:uid="{83BA4018-0926-47BA-98B6-18F61A394B9B}"/>
  </hyperlinks>
  <pageMargins left="0.7" right="0.7" top="0.75" bottom="0.75" header="0.3" footer="0.3"/>
  <pageSetup scale="41" orientation="portrait"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96687-B5E0-4951-8E2D-DD0F8C9B6F78}">
  <sheetPr codeName="Sheet27">
    <tabColor rgb="FFC00000"/>
    <pageSetUpPr fitToPage="1"/>
  </sheetPr>
  <dimension ref="A1:O63"/>
  <sheetViews>
    <sheetView showGridLines="0" zoomScaleNormal="100" workbookViewId="0">
      <pane ySplit="4" topLeftCell="A5" activePane="bottomLeft" state="frozen"/>
      <selection activeCell="F18" sqref="F18:F24"/>
      <selection pane="bottomLeft"/>
    </sheetView>
  </sheetViews>
  <sheetFormatPr defaultColWidth="11.453125" defaultRowHeight="14.5"/>
  <cols>
    <col min="1" max="1" width="6.1796875" customWidth="1"/>
    <col min="2" max="5" width="15.453125" style="76" customWidth="1"/>
    <col min="6" max="9" width="17.1796875" style="76" customWidth="1"/>
  </cols>
  <sheetData>
    <row r="1" spans="1:15" ht="30" customHeight="1">
      <c r="A1" s="40"/>
      <c r="B1" s="74"/>
      <c r="C1" s="74"/>
      <c r="D1" s="75"/>
      <c r="E1" s="75"/>
      <c r="F1" s="75"/>
      <c r="G1" s="75"/>
      <c r="H1" s="75"/>
      <c r="I1" s="75"/>
      <c r="J1" s="40"/>
      <c r="K1" s="40"/>
      <c r="L1" s="40"/>
      <c r="M1" s="40"/>
      <c r="N1" s="40"/>
      <c r="O1" s="40"/>
    </row>
    <row r="2" spans="1:15" ht="30" customHeight="1">
      <c r="A2" s="40"/>
      <c r="B2" s="645" t="s">
        <v>819</v>
      </c>
      <c r="C2" s="645"/>
      <c r="D2" s="645"/>
      <c r="E2" s="645"/>
      <c r="F2" s="645"/>
      <c r="G2" s="645"/>
      <c r="H2" s="645"/>
      <c r="I2" s="645"/>
      <c r="J2" s="645"/>
      <c r="K2" s="645"/>
      <c r="L2" s="645"/>
      <c r="M2" s="645"/>
      <c r="N2" s="645"/>
      <c r="O2" s="645"/>
    </row>
    <row r="3" spans="1:15" ht="30" customHeight="1">
      <c r="A3" s="40"/>
      <c r="B3" s="646" t="s">
        <v>901</v>
      </c>
      <c r="C3" s="646"/>
      <c r="D3" s="646"/>
      <c r="E3" s="646"/>
      <c r="F3" s="646"/>
      <c r="G3" s="646"/>
      <c r="H3" s="646"/>
      <c r="I3" s="646"/>
      <c r="J3" s="646"/>
      <c r="K3" s="646"/>
      <c r="L3" s="646"/>
      <c r="M3" s="646"/>
      <c r="N3" s="646"/>
      <c r="O3" s="646"/>
    </row>
    <row r="4" spans="1:15" ht="30" customHeight="1">
      <c r="A4" s="40"/>
      <c r="B4" s="391" t="s">
        <v>80</v>
      </c>
      <c r="C4" s="392" t="s">
        <v>405</v>
      </c>
      <c r="D4" s="393" t="s">
        <v>406</v>
      </c>
      <c r="E4" s="75"/>
      <c r="F4" s="75"/>
      <c r="G4" s="75"/>
      <c r="H4" s="75"/>
      <c r="I4" s="75"/>
      <c r="J4" s="40"/>
    </row>
    <row r="5" spans="1:15" ht="30" customHeight="1"/>
    <row r="6" spans="1:15">
      <c r="B6" s="908" t="s">
        <v>902</v>
      </c>
      <c r="C6" s="909"/>
      <c r="D6" s="909"/>
      <c r="E6" s="909"/>
      <c r="F6" s="910"/>
      <c r="G6" s="1046" t="s">
        <v>747</v>
      </c>
      <c r="H6" s="914"/>
      <c r="I6" s="914"/>
    </row>
    <row r="7" spans="1:15">
      <c r="B7" s="911"/>
      <c r="C7" s="912"/>
      <c r="D7" s="912"/>
      <c r="E7" s="912"/>
      <c r="F7" s="913"/>
      <c r="G7" s="914" t="s">
        <v>903</v>
      </c>
      <c r="H7" s="914"/>
      <c r="I7" s="914"/>
    </row>
    <row r="8" spans="1:15">
      <c r="B8" s="723" t="s">
        <v>674</v>
      </c>
      <c r="C8" s="723"/>
      <c r="D8" s="723"/>
      <c r="E8" s="723"/>
      <c r="F8" s="724" t="s">
        <v>675</v>
      </c>
      <c r="G8" s="723"/>
      <c r="H8" s="723"/>
      <c r="I8" s="723"/>
    </row>
    <row r="9" spans="1:15">
      <c r="B9" s="735" t="s">
        <v>904</v>
      </c>
      <c r="C9" s="922"/>
      <c r="D9" s="922"/>
      <c r="E9" s="923"/>
      <c r="F9" s="705" t="s">
        <v>882</v>
      </c>
      <c r="G9" s="705"/>
      <c r="H9" s="762">
        <v>46062</v>
      </c>
      <c r="I9" s="762"/>
    </row>
    <row r="10" spans="1:15" ht="44.25" customHeight="1">
      <c r="B10" s="924"/>
      <c r="C10" s="925"/>
      <c r="D10" s="925"/>
      <c r="E10" s="926"/>
      <c r="F10" s="905" t="s">
        <v>905</v>
      </c>
      <c r="G10" s="905"/>
      <c r="H10" s="762">
        <v>46063</v>
      </c>
      <c r="I10" s="762"/>
    </row>
    <row r="11" spans="1:15" ht="15" customHeight="1">
      <c r="B11" s="924"/>
      <c r="C11" s="925"/>
      <c r="D11" s="925"/>
      <c r="E11" s="926"/>
      <c r="F11" s="1038" t="s">
        <v>884</v>
      </c>
      <c r="G11" s="705"/>
      <c r="H11" s="762">
        <v>46083</v>
      </c>
      <c r="I11" s="762"/>
    </row>
    <row r="12" spans="1:15" ht="30" customHeight="1">
      <c r="B12" s="924"/>
      <c r="C12" s="925"/>
      <c r="D12" s="925"/>
      <c r="E12" s="926"/>
      <c r="F12" s="905" t="s">
        <v>906</v>
      </c>
      <c r="G12" s="905"/>
      <c r="H12" s="762">
        <v>46084</v>
      </c>
      <c r="I12" s="762"/>
    </row>
    <row r="13" spans="1:15" ht="40" customHeight="1">
      <c r="B13" s="924"/>
      <c r="C13" s="925"/>
      <c r="D13" s="925"/>
      <c r="E13" s="926"/>
      <c r="F13" s="905" t="s">
        <v>829</v>
      </c>
      <c r="G13" s="905"/>
      <c r="H13" s="762">
        <v>46087</v>
      </c>
      <c r="I13" s="762"/>
    </row>
    <row r="14" spans="1:15" ht="41.25" customHeight="1">
      <c r="B14" s="924"/>
      <c r="C14" s="925"/>
      <c r="D14" s="925"/>
      <c r="E14" s="926"/>
      <c r="F14" s="905" t="s">
        <v>830</v>
      </c>
      <c r="G14" s="905"/>
      <c r="H14" s="762">
        <v>46088</v>
      </c>
      <c r="I14" s="762"/>
    </row>
    <row r="15" spans="1:15" ht="52" customHeight="1">
      <c r="B15" s="924"/>
      <c r="C15" s="925"/>
      <c r="D15" s="925"/>
      <c r="E15" s="926"/>
      <c r="F15" s="905" t="s">
        <v>705</v>
      </c>
      <c r="G15" s="905"/>
      <c r="H15" s="1039" t="s">
        <v>706</v>
      </c>
      <c r="I15" s="1039"/>
    </row>
    <row r="16" spans="1:15">
      <c r="B16" s="924"/>
      <c r="C16" s="925"/>
      <c r="D16" s="925"/>
      <c r="E16" s="926"/>
      <c r="F16" s="705" t="s">
        <v>907</v>
      </c>
      <c r="G16" s="705"/>
      <c r="H16" s="762">
        <v>46100</v>
      </c>
      <c r="I16" s="762"/>
    </row>
    <row r="17" spans="2:9">
      <c r="B17" s="927"/>
      <c r="C17" s="928"/>
      <c r="D17" s="928"/>
      <c r="E17" s="929"/>
      <c r="F17" s="705" t="s">
        <v>28</v>
      </c>
      <c r="G17" s="705"/>
      <c r="H17" s="921" t="s">
        <v>708</v>
      </c>
      <c r="I17" s="921"/>
    </row>
    <row r="18" spans="2:9" ht="15" customHeight="1">
      <c r="B18" s="700" t="s">
        <v>832</v>
      </c>
      <c r="C18" s="700"/>
      <c r="D18" s="700"/>
      <c r="E18" s="700"/>
      <c r="F18" s="793" t="s">
        <v>710</v>
      </c>
      <c r="G18" s="794"/>
      <c r="H18" s="794"/>
      <c r="I18" s="795"/>
    </row>
    <row r="19" spans="2:9" ht="15" customHeight="1">
      <c r="B19" s="939" t="s">
        <v>908</v>
      </c>
      <c r="C19" s="940"/>
      <c r="D19" s="940"/>
      <c r="E19" s="941"/>
      <c r="F19" s="1040" t="s">
        <v>909</v>
      </c>
      <c r="G19" s="1041"/>
      <c r="H19" s="1041"/>
      <c r="I19" s="1042"/>
    </row>
    <row r="20" spans="2:9">
      <c r="B20" s="942"/>
      <c r="C20" s="940"/>
      <c r="D20" s="940"/>
      <c r="E20" s="941"/>
      <c r="F20" s="939"/>
      <c r="G20" s="1043"/>
      <c r="H20" s="1043"/>
      <c r="I20" s="1044"/>
    </row>
    <row r="21" spans="2:9" ht="15.5">
      <c r="B21" s="942"/>
      <c r="C21" s="940"/>
      <c r="D21" s="940"/>
      <c r="E21" s="941"/>
      <c r="F21" s="1045" t="s">
        <v>910</v>
      </c>
      <c r="G21" s="1045"/>
      <c r="H21" s="1045"/>
      <c r="I21" s="1045"/>
    </row>
    <row r="22" spans="2:9" ht="15.5">
      <c r="B22" s="942"/>
      <c r="C22" s="940"/>
      <c r="D22" s="940"/>
      <c r="E22" s="941"/>
      <c r="F22" s="241" t="s">
        <v>911</v>
      </c>
      <c r="G22" s="242" t="s">
        <v>505</v>
      </c>
      <c r="H22" s="242" t="s">
        <v>506</v>
      </c>
      <c r="I22" s="242" t="s">
        <v>507</v>
      </c>
    </row>
    <row r="23" spans="2:9" ht="18" customHeight="1">
      <c r="B23" s="942"/>
      <c r="C23" s="940"/>
      <c r="D23" s="940"/>
      <c r="E23" s="941"/>
      <c r="F23" s="242" t="s">
        <v>912</v>
      </c>
      <c r="G23" s="464">
        <v>53.3</v>
      </c>
      <c r="H23" s="464">
        <v>50.9</v>
      </c>
      <c r="I23" s="464">
        <v>49.4</v>
      </c>
    </row>
    <row r="24" spans="2:9" ht="20.25" customHeight="1">
      <c r="B24" s="942"/>
      <c r="C24" s="940"/>
      <c r="D24" s="940"/>
      <c r="E24" s="941"/>
      <c r="F24" s="242" t="s">
        <v>913</v>
      </c>
      <c r="G24" s="464">
        <v>50.4</v>
      </c>
      <c r="H24" s="464">
        <v>47.9</v>
      </c>
      <c r="I24" s="464">
        <v>47.4</v>
      </c>
    </row>
    <row r="25" spans="2:9" ht="78.75" customHeight="1">
      <c r="B25" s="942"/>
      <c r="C25" s="940"/>
      <c r="D25" s="940"/>
      <c r="E25" s="941"/>
      <c r="F25" s="807" t="s">
        <v>914</v>
      </c>
      <c r="G25" s="808"/>
      <c r="H25" s="808"/>
      <c r="I25" s="809"/>
    </row>
    <row r="26" spans="2:9" ht="15" customHeight="1">
      <c r="B26" s="943"/>
      <c r="C26" s="944"/>
      <c r="D26" s="944"/>
      <c r="E26" s="945"/>
      <c r="F26" s="804" t="s">
        <v>714</v>
      </c>
      <c r="G26" s="805"/>
      <c r="H26" s="805"/>
      <c r="I26" s="806"/>
    </row>
    <row r="27" spans="2:9">
      <c r="B27" s="735" t="s">
        <v>915</v>
      </c>
      <c r="C27" s="922"/>
      <c r="D27" s="922"/>
      <c r="E27" s="923"/>
      <c r="F27" s="930" t="s">
        <v>837</v>
      </c>
      <c r="G27" s="931"/>
      <c r="H27" s="931"/>
      <c r="I27" s="932"/>
    </row>
    <row r="28" spans="2:9">
      <c r="B28" s="924"/>
      <c r="C28" s="925"/>
      <c r="D28" s="925"/>
      <c r="E28" s="926"/>
      <c r="F28" s="933" t="s">
        <v>838</v>
      </c>
      <c r="G28" s="934"/>
      <c r="H28" s="934"/>
      <c r="I28" s="935"/>
    </row>
    <row r="29" spans="2:9">
      <c r="B29" s="927"/>
      <c r="C29" s="928"/>
      <c r="D29" s="928"/>
      <c r="E29" s="929"/>
      <c r="F29" s="1047" t="s">
        <v>839</v>
      </c>
      <c r="G29" s="937"/>
      <c r="H29" s="937"/>
      <c r="I29" s="938"/>
    </row>
    <row r="30" spans="2:9">
      <c r="B30" s="733" t="s">
        <v>718</v>
      </c>
      <c r="C30" s="734"/>
      <c r="D30" s="734"/>
      <c r="E30" s="734"/>
      <c r="F30" s="734"/>
      <c r="G30" s="734"/>
      <c r="H30" s="734"/>
      <c r="I30" s="734"/>
    </row>
    <row r="31" spans="2:9">
      <c r="B31" s="916" t="s">
        <v>916</v>
      </c>
      <c r="C31" s="917"/>
      <c r="D31" s="917"/>
      <c r="E31" s="917"/>
      <c r="F31" s="917"/>
      <c r="G31" s="917"/>
      <c r="H31" s="917"/>
      <c r="I31" s="918"/>
    </row>
    <row r="32" spans="2:9" ht="15" customHeight="1">
      <c r="B32" s="747" t="s">
        <v>917</v>
      </c>
      <c r="C32" s="748"/>
      <c r="D32" s="748"/>
      <c r="E32" s="748"/>
      <c r="F32" s="748"/>
      <c r="G32" s="748"/>
      <c r="H32" s="748"/>
      <c r="I32" s="749"/>
    </row>
    <row r="33" spans="2:9" ht="30" customHeight="1">
      <c r="B33" s="784" t="s">
        <v>918</v>
      </c>
      <c r="C33" s="785"/>
      <c r="D33" s="785"/>
      <c r="E33" s="785"/>
      <c r="F33" s="785"/>
      <c r="G33" s="785"/>
      <c r="H33" s="785"/>
      <c r="I33" s="833"/>
    </row>
    <row r="34" spans="2:9" ht="30" customHeight="1">
      <c r="B34" s="784" t="s">
        <v>919</v>
      </c>
      <c r="C34" s="785"/>
      <c r="D34" s="785"/>
      <c r="E34" s="785"/>
      <c r="F34" s="785"/>
      <c r="G34" s="785"/>
      <c r="H34" s="785"/>
      <c r="I34" s="833"/>
    </row>
    <row r="35" spans="2:9" ht="21" customHeight="1">
      <c r="B35" s="451"/>
      <c r="C35" s="452"/>
      <c r="D35" s="452"/>
      <c r="E35" s="452"/>
      <c r="F35" s="452"/>
      <c r="G35" s="452"/>
      <c r="H35" s="452"/>
      <c r="I35" s="453"/>
    </row>
    <row r="36" spans="2:9" ht="15" customHeight="1">
      <c r="B36" s="1048" t="s">
        <v>920</v>
      </c>
      <c r="C36" s="1049"/>
      <c r="D36" s="1049"/>
      <c r="E36" s="1049"/>
      <c r="F36" s="1049"/>
      <c r="G36" s="1049"/>
      <c r="H36" s="1049"/>
      <c r="I36" s="1050"/>
    </row>
    <row r="37" spans="2:9" ht="30" customHeight="1">
      <c r="B37" s="747" t="s">
        <v>921</v>
      </c>
      <c r="C37" s="748"/>
      <c r="D37" s="748"/>
      <c r="E37" s="748"/>
      <c r="F37" s="748"/>
      <c r="G37" s="748"/>
      <c r="H37" s="748"/>
      <c r="I37" s="749"/>
    </row>
    <row r="38" spans="2:9" ht="30" customHeight="1">
      <c r="B38" s="747" t="s">
        <v>922</v>
      </c>
      <c r="C38" s="748"/>
      <c r="D38" s="748"/>
      <c r="E38" s="748"/>
      <c r="F38" s="748"/>
      <c r="G38" s="748"/>
      <c r="H38" s="748"/>
      <c r="I38" s="749"/>
    </row>
    <row r="39" spans="2:9" ht="30" customHeight="1">
      <c r="B39" s="747" t="s">
        <v>923</v>
      </c>
      <c r="C39" s="748"/>
      <c r="D39" s="748"/>
      <c r="E39" s="748"/>
      <c r="F39" s="748"/>
      <c r="G39" s="748"/>
      <c r="H39" s="748"/>
      <c r="I39" s="749"/>
    </row>
    <row r="40" spans="2:9">
      <c r="B40" s="747"/>
      <c r="C40" s="748"/>
      <c r="D40" s="748"/>
      <c r="E40" s="748"/>
      <c r="F40" s="748"/>
      <c r="G40" s="748"/>
      <c r="H40" s="748"/>
      <c r="I40" s="749"/>
    </row>
    <row r="41" spans="2:9">
      <c r="B41" s="747" t="s">
        <v>924</v>
      </c>
      <c r="C41" s="748"/>
      <c r="D41" s="748"/>
      <c r="E41" s="748"/>
      <c r="F41" s="748"/>
      <c r="G41" s="748"/>
      <c r="H41" s="748"/>
      <c r="I41" s="749"/>
    </row>
    <row r="42" spans="2:9">
      <c r="B42" s="747"/>
      <c r="C42" s="748"/>
      <c r="D42" s="748"/>
      <c r="E42" s="748"/>
      <c r="F42" s="748"/>
      <c r="G42" s="748"/>
      <c r="H42" s="748"/>
      <c r="I42" s="749"/>
    </row>
    <row r="43" spans="2:9" ht="24" customHeight="1">
      <c r="B43" s="784" t="s">
        <v>925</v>
      </c>
      <c r="C43" s="785"/>
      <c r="D43" s="785"/>
      <c r="E43" s="785"/>
      <c r="F43" s="785"/>
      <c r="G43" s="785"/>
      <c r="H43" s="785"/>
      <c r="I43" s="833"/>
    </row>
    <row r="44" spans="2:9" ht="44.25" customHeight="1">
      <c r="B44" s="949" t="s">
        <v>926</v>
      </c>
      <c r="C44" s="950"/>
      <c r="D44" s="950"/>
      <c r="E44" s="950"/>
      <c r="F44" s="950"/>
      <c r="G44" s="950"/>
      <c r="H44" s="950"/>
      <c r="I44" s="951"/>
    </row>
    <row r="45" spans="2:9">
      <c r="B45" s="733" t="s">
        <v>723</v>
      </c>
      <c r="C45" s="734"/>
      <c r="D45" s="734"/>
      <c r="E45" s="734"/>
      <c r="F45" s="734"/>
      <c r="G45" s="734"/>
      <c r="H45" s="734"/>
      <c r="I45" s="734"/>
    </row>
    <row r="46" spans="2:9" ht="33" customHeight="1">
      <c r="B46" s="747" t="s">
        <v>927</v>
      </c>
      <c r="C46" s="748"/>
      <c r="D46" s="748"/>
      <c r="E46" s="748"/>
      <c r="F46" s="748"/>
      <c r="G46" s="748"/>
      <c r="H46" s="748"/>
      <c r="I46" s="749"/>
    </row>
    <row r="47" spans="2:9" ht="15" customHeight="1">
      <c r="B47" s="747" t="s">
        <v>928</v>
      </c>
      <c r="C47" s="748"/>
      <c r="D47" s="748"/>
      <c r="E47" s="748"/>
      <c r="F47" s="748"/>
      <c r="G47" s="748"/>
      <c r="H47" s="748"/>
      <c r="I47" s="749"/>
    </row>
    <row r="48" spans="2:9">
      <c r="B48" s="790" t="s">
        <v>929</v>
      </c>
      <c r="C48" s="791"/>
      <c r="D48" s="791"/>
      <c r="E48" s="791"/>
      <c r="F48" s="791"/>
      <c r="G48" s="791"/>
      <c r="H48" s="791"/>
      <c r="I48" s="792"/>
    </row>
    <row r="49" spans="1:9" ht="15" customHeight="1">
      <c r="B49" s="747" t="s">
        <v>930</v>
      </c>
      <c r="C49" s="748"/>
      <c r="D49" s="748"/>
      <c r="E49" s="748"/>
      <c r="F49" s="748"/>
      <c r="G49" s="748"/>
      <c r="H49" s="748"/>
      <c r="I49" s="749"/>
    </row>
    <row r="50" spans="1:9" ht="15" customHeight="1">
      <c r="B50" s="161"/>
      <c r="C50" s="78"/>
      <c r="D50" s="78"/>
      <c r="E50" s="78"/>
      <c r="F50" s="78"/>
      <c r="G50" s="78"/>
      <c r="H50" s="78"/>
      <c r="I50" s="162"/>
    </row>
    <row r="51" spans="1:9" ht="15" customHeight="1">
      <c r="B51" s="747" t="s">
        <v>931</v>
      </c>
      <c r="C51" s="748"/>
      <c r="D51" s="748"/>
      <c r="E51" s="748"/>
      <c r="F51" s="748"/>
      <c r="G51" s="748"/>
      <c r="H51" s="748"/>
      <c r="I51" s="749"/>
    </row>
    <row r="52" spans="1:9" ht="15" customHeight="1">
      <c r="A52">
        <v>123</v>
      </c>
      <c r="B52" s="161"/>
      <c r="C52" s="78"/>
      <c r="D52" s="78"/>
      <c r="E52" s="78"/>
      <c r="F52" s="78"/>
      <c r="G52" s="78"/>
      <c r="H52" s="78"/>
      <c r="I52" s="162"/>
    </row>
    <row r="53" spans="1:9" ht="15" customHeight="1">
      <c r="B53" s="747" t="s">
        <v>932</v>
      </c>
      <c r="C53" s="748"/>
      <c r="D53" s="748"/>
      <c r="E53" s="748"/>
      <c r="F53" s="748"/>
      <c r="G53" s="748"/>
      <c r="H53" s="748"/>
      <c r="I53" s="749"/>
    </row>
    <row r="54" spans="1:9">
      <c r="B54" s="747"/>
      <c r="C54" s="748"/>
      <c r="D54" s="748"/>
      <c r="E54" s="748"/>
      <c r="F54" s="748"/>
      <c r="G54" s="748"/>
      <c r="H54" s="748"/>
      <c r="I54" s="749"/>
    </row>
    <row r="55" spans="1:9" ht="34.5" customHeight="1">
      <c r="B55" s="784" t="s">
        <v>933</v>
      </c>
      <c r="C55" s="785"/>
      <c r="D55" s="785"/>
      <c r="E55" s="785"/>
      <c r="F55" s="785"/>
      <c r="G55" s="785"/>
      <c r="H55" s="785"/>
      <c r="I55" s="833"/>
    </row>
    <row r="56" spans="1:9">
      <c r="B56" s="1000" t="s">
        <v>852</v>
      </c>
      <c r="C56" s="828"/>
      <c r="D56" s="828"/>
      <c r="E56" s="828"/>
      <c r="F56" s="828"/>
      <c r="G56" s="828"/>
      <c r="H56" s="828"/>
      <c r="I56" s="829"/>
    </row>
    <row r="57" spans="1:9" ht="15" customHeight="1">
      <c r="B57" s="901" t="s">
        <v>853</v>
      </c>
      <c r="C57" s="902"/>
      <c r="D57" s="902"/>
      <c r="E57" s="902"/>
      <c r="F57" s="902"/>
      <c r="G57" s="902"/>
      <c r="H57" s="902"/>
      <c r="I57" s="903"/>
    </row>
    <row r="58" spans="1:9">
      <c r="B58" s="733" t="s">
        <v>854</v>
      </c>
      <c r="C58" s="734"/>
      <c r="D58" s="734"/>
      <c r="E58" s="734"/>
      <c r="F58" s="734"/>
      <c r="G58" s="734"/>
      <c r="H58" s="734"/>
      <c r="I58" s="734"/>
    </row>
    <row r="59" spans="1:9" ht="15" customHeight="1">
      <c r="B59" s="1034" t="s">
        <v>855</v>
      </c>
      <c r="C59" s="988"/>
      <c r="D59" s="988"/>
      <c r="E59" s="988"/>
      <c r="F59" s="988"/>
      <c r="G59" s="988"/>
      <c r="H59" s="988"/>
      <c r="I59" s="1035"/>
    </row>
    <row r="60" spans="1:9" ht="15" customHeight="1">
      <c r="B60" s="747" t="s">
        <v>856</v>
      </c>
      <c r="C60" s="748"/>
      <c r="D60" s="748"/>
      <c r="E60" s="748"/>
      <c r="F60" s="748"/>
      <c r="G60" s="748"/>
      <c r="H60" s="748"/>
      <c r="I60" s="749"/>
    </row>
    <row r="61" spans="1:9" ht="15" customHeight="1">
      <c r="B61" s="747" t="s">
        <v>857</v>
      </c>
      <c r="C61" s="748"/>
      <c r="D61" s="748"/>
      <c r="E61" s="748"/>
      <c r="F61" s="748"/>
      <c r="G61" s="748"/>
      <c r="H61" s="748"/>
      <c r="I61" s="749"/>
    </row>
    <row r="62" spans="1:9" ht="16.5" customHeight="1">
      <c r="B62" s="747" t="s">
        <v>858</v>
      </c>
      <c r="C62" s="748"/>
      <c r="D62" s="748"/>
      <c r="E62" s="748"/>
      <c r="F62" s="748"/>
      <c r="G62" s="748"/>
      <c r="H62" s="748"/>
      <c r="I62" s="749"/>
    </row>
    <row r="63" spans="1:9">
      <c r="B63" s="949" t="s">
        <v>93</v>
      </c>
      <c r="C63" s="950"/>
      <c r="D63" s="950"/>
      <c r="E63" s="950"/>
      <c r="F63" s="950"/>
      <c r="G63" s="950"/>
      <c r="H63" s="950"/>
      <c r="I63" s="951"/>
    </row>
  </sheetData>
  <sheetProtection algorithmName="SHA-512" hashValue="Sw+6da00COW0tlusp8AMm8ze7Tailvgssp9wgoyxmOhNKY8s3FekyPQLp/M2qoW9p796fMQ2O/gw2GDQUTrcbQ==" saltValue="EoAENfe5UDRxvaiCtGpjXA==" spinCount="100000" sheet="1" objects="1" scenarios="1"/>
  <mergeCells count="66">
    <mergeCell ref="B34:I34"/>
    <mergeCell ref="B36:I36"/>
    <mergeCell ref="B57:I57"/>
    <mergeCell ref="B43:I43"/>
    <mergeCell ref="B44:I44"/>
    <mergeCell ref="B45:I45"/>
    <mergeCell ref="B39:I39"/>
    <mergeCell ref="B38:I38"/>
    <mergeCell ref="B41:I42"/>
    <mergeCell ref="B60:I60"/>
    <mergeCell ref="B61:I61"/>
    <mergeCell ref="B47:I47"/>
    <mergeCell ref="B46:I46"/>
    <mergeCell ref="B49:I49"/>
    <mergeCell ref="B51:I51"/>
    <mergeCell ref="B56:I56"/>
    <mergeCell ref="B48:I48"/>
    <mergeCell ref="B53:I54"/>
    <mergeCell ref="B55:I55"/>
    <mergeCell ref="B63:I63"/>
    <mergeCell ref="B62:I62"/>
    <mergeCell ref="B40:I40"/>
    <mergeCell ref="B19:E26"/>
    <mergeCell ref="F26:I26"/>
    <mergeCell ref="B27:E29"/>
    <mergeCell ref="F27:I27"/>
    <mergeCell ref="F28:I28"/>
    <mergeCell ref="F29:I29"/>
    <mergeCell ref="F25:I25"/>
    <mergeCell ref="B30:I30"/>
    <mergeCell ref="B31:I31"/>
    <mergeCell ref="B32:I32"/>
    <mergeCell ref="B37:I37"/>
    <mergeCell ref="B58:I58"/>
    <mergeCell ref="B59:I59"/>
    <mergeCell ref="B2:O2"/>
    <mergeCell ref="B3:O3"/>
    <mergeCell ref="B6:F7"/>
    <mergeCell ref="G6:I6"/>
    <mergeCell ref="G7:I7"/>
    <mergeCell ref="B8:E8"/>
    <mergeCell ref="F8:I8"/>
    <mergeCell ref="B9:E17"/>
    <mergeCell ref="F9:G9"/>
    <mergeCell ref="H9:I9"/>
    <mergeCell ref="F12:G12"/>
    <mergeCell ref="H12:I12"/>
    <mergeCell ref="F13:G13"/>
    <mergeCell ref="H13:I13"/>
    <mergeCell ref="F14:G14"/>
    <mergeCell ref="H14:I14"/>
    <mergeCell ref="F16:G16"/>
    <mergeCell ref="H16:I16"/>
    <mergeCell ref="F17:G17"/>
    <mergeCell ref="H17:I17"/>
    <mergeCell ref="F15:G15"/>
    <mergeCell ref="F10:G10"/>
    <mergeCell ref="H10:I10"/>
    <mergeCell ref="F11:G11"/>
    <mergeCell ref="H11:I11"/>
    <mergeCell ref="B33:I33"/>
    <mergeCell ref="H15:I15"/>
    <mergeCell ref="B18:E18"/>
    <mergeCell ref="F18:I18"/>
    <mergeCell ref="F19:I20"/>
    <mergeCell ref="F21:I21"/>
  </mergeCells>
  <hyperlinks>
    <hyperlink ref="F29" r:id="rId1" xr:uid="{E1F9AEF2-73BC-B64D-BA79-AC1C30B19507}"/>
    <hyperlink ref="B59:I59" location="'Special Racing Rules'!A1" display="In addition to the Special Racing Rules (click here for link to TAB)  these Special Development Pathway Racing Rules will also apply:" xr:uid="{42DA2245-161E-429F-9E3A-2E172529D9E7}"/>
    <hyperlink ref="B57:I57" location="'Competition Formats'!A1" display="Link to Competition Formats" xr:uid="{A839F24B-12A6-0347-89D5-809A69BFB0CA}"/>
    <hyperlink ref="B4" location="Index!A1" display="Back to Index" xr:uid="{47AFE11B-9A53-4872-8B61-4B46807B1630}"/>
    <hyperlink ref="C4" location="'Events 2025-26'!A1" display="Back to Calendar" xr:uid="{CCAF653B-9FF7-47A5-9C0A-FC31135F2B5D}"/>
    <hyperlink ref="D4" location="'Competition Pathway'!A1" display="Back to Pathway" xr:uid="{038D06E0-4500-4F9F-B938-A1DA8F931F71}"/>
  </hyperlinks>
  <pageMargins left="0.7" right="0.7" top="0.75" bottom="0.75" header="0.3" footer="0.3"/>
  <pageSetup scale="45" orientation="portrait"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6759C-4F01-4826-8DDB-49C346894DDF}">
  <sheetPr codeName="Sheet28">
    <tabColor rgb="FFC00000"/>
    <pageSetUpPr fitToPage="1"/>
  </sheetPr>
  <dimension ref="A1:O62"/>
  <sheetViews>
    <sheetView showGridLines="0" zoomScale="110" zoomScaleNormal="110" workbookViewId="0">
      <pane ySplit="4" topLeftCell="A5" activePane="bottomLeft" state="frozen"/>
      <selection activeCell="F18" sqref="F18:F24"/>
      <selection pane="bottomLeft" activeCell="B4" sqref="B4"/>
    </sheetView>
  </sheetViews>
  <sheetFormatPr defaultColWidth="11.453125" defaultRowHeight="14.5"/>
  <cols>
    <col min="1" max="1" width="5.453125" customWidth="1"/>
    <col min="2" max="5" width="15.453125" style="76" customWidth="1"/>
    <col min="6" max="9" width="17.1796875" style="76" customWidth="1"/>
  </cols>
  <sheetData>
    <row r="1" spans="1:15" ht="30" customHeight="1">
      <c r="A1" s="40"/>
      <c r="B1" s="74"/>
      <c r="C1" s="74"/>
      <c r="D1" s="75"/>
      <c r="E1" s="75"/>
      <c r="F1" s="75"/>
      <c r="G1" s="75"/>
      <c r="H1" s="75"/>
      <c r="I1" s="75"/>
      <c r="J1" s="40"/>
      <c r="K1" s="40"/>
      <c r="L1" s="40"/>
      <c r="M1" s="40"/>
      <c r="N1" s="40"/>
      <c r="O1" s="40"/>
    </row>
    <row r="2" spans="1:15" ht="30" customHeight="1">
      <c r="A2" s="40"/>
      <c r="B2" s="645" t="s">
        <v>819</v>
      </c>
      <c r="C2" s="645"/>
      <c r="D2" s="645"/>
      <c r="E2" s="645"/>
      <c r="F2" s="645"/>
      <c r="G2" s="645"/>
      <c r="H2" s="645"/>
      <c r="I2" s="645"/>
      <c r="J2" s="645"/>
      <c r="K2" s="645"/>
      <c r="L2" s="645"/>
      <c r="M2" s="645"/>
      <c r="N2" s="645"/>
      <c r="O2" s="645"/>
    </row>
    <row r="3" spans="1:15" ht="30" customHeight="1">
      <c r="A3" s="40"/>
      <c r="B3" s="646" t="s">
        <v>934</v>
      </c>
      <c r="C3" s="646"/>
      <c r="D3" s="646"/>
      <c r="E3" s="646"/>
      <c r="F3" s="646"/>
      <c r="G3" s="646"/>
      <c r="H3" s="646"/>
      <c r="I3" s="646"/>
      <c r="J3" s="646"/>
      <c r="K3" s="646"/>
      <c r="L3" s="646"/>
      <c r="M3" s="646"/>
      <c r="N3" s="646"/>
      <c r="O3" s="646"/>
    </row>
    <row r="4" spans="1:15" ht="30" customHeight="1">
      <c r="A4" s="40"/>
      <c r="B4" s="391" t="s">
        <v>80</v>
      </c>
      <c r="C4" s="392" t="s">
        <v>405</v>
      </c>
      <c r="D4" s="393" t="s">
        <v>406</v>
      </c>
      <c r="E4" s="75"/>
      <c r="F4" s="75"/>
      <c r="G4" s="75"/>
      <c r="H4" s="75"/>
      <c r="I4" s="75"/>
      <c r="J4" s="40"/>
    </row>
    <row r="5" spans="1:15" ht="30" customHeight="1"/>
    <row r="6" spans="1:15">
      <c r="B6" s="908" t="s">
        <v>935</v>
      </c>
      <c r="C6" s="909"/>
      <c r="D6" s="909"/>
      <c r="E6" s="909"/>
      <c r="F6" s="910"/>
      <c r="G6" s="1051" t="s">
        <v>879</v>
      </c>
      <c r="H6" s="1052"/>
      <c r="I6" s="1052"/>
    </row>
    <row r="7" spans="1:15">
      <c r="B7" s="911"/>
      <c r="C7" s="912"/>
      <c r="D7" s="912"/>
      <c r="E7" s="912"/>
      <c r="F7" s="913"/>
      <c r="G7" s="914" t="s">
        <v>936</v>
      </c>
      <c r="H7" s="914"/>
      <c r="I7" s="914"/>
    </row>
    <row r="8" spans="1:15" ht="15" customHeight="1">
      <c r="B8" s="718" t="s">
        <v>674</v>
      </c>
      <c r="C8" s="719"/>
      <c r="D8" s="719"/>
      <c r="E8" s="720"/>
      <c r="F8" s="718" t="s">
        <v>675</v>
      </c>
      <c r="G8" s="719"/>
      <c r="H8" s="719"/>
      <c r="I8" s="720"/>
    </row>
    <row r="9" spans="1:15" ht="15" customHeight="1">
      <c r="B9" s="735" t="s">
        <v>904</v>
      </c>
      <c r="C9" s="922"/>
      <c r="D9" s="922"/>
      <c r="E9" s="923"/>
      <c r="F9" s="705" t="s">
        <v>882</v>
      </c>
      <c r="G9" s="705"/>
      <c r="H9" s="762">
        <v>46069</v>
      </c>
      <c r="I9" s="963"/>
    </row>
    <row r="10" spans="1:15" ht="44.25" customHeight="1">
      <c r="B10" s="924"/>
      <c r="C10" s="925"/>
      <c r="D10" s="925"/>
      <c r="E10" s="926"/>
      <c r="F10" s="905" t="s">
        <v>905</v>
      </c>
      <c r="G10" s="905"/>
      <c r="H10" s="762">
        <v>46070</v>
      </c>
      <c r="I10" s="963"/>
    </row>
    <row r="11" spans="1:15" ht="15" customHeight="1">
      <c r="B11" s="924"/>
      <c r="C11" s="925"/>
      <c r="D11" s="925"/>
      <c r="E11" s="926"/>
      <c r="F11" s="1038" t="s">
        <v>884</v>
      </c>
      <c r="G11" s="705"/>
      <c r="H11" s="762">
        <v>46090</v>
      </c>
      <c r="I11" s="963"/>
    </row>
    <row r="12" spans="1:15" ht="30" customHeight="1">
      <c r="B12" s="924"/>
      <c r="C12" s="925"/>
      <c r="D12" s="925"/>
      <c r="E12" s="926"/>
      <c r="F12" s="905" t="s">
        <v>906</v>
      </c>
      <c r="G12" s="905"/>
      <c r="H12" s="762">
        <v>46091</v>
      </c>
      <c r="I12" s="963"/>
    </row>
    <row r="13" spans="1:15" ht="49" customHeight="1">
      <c r="B13" s="924"/>
      <c r="C13" s="925"/>
      <c r="D13" s="925"/>
      <c r="E13" s="926"/>
      <c r="F13" s="905" t="s">
        <v>829</v>
      </c>
      <c r="G13" s="905"/>
      <c r="H13" s="762">
        <v>46094</v>
      </c>
      <c r="I13" s="963"/>
    </row>
    <row r="14" spans="1:15" ht="41.25" customHeight="1">
      <c r="B14" s="924"/>
      <c r="C14" s="925"/>
      <c r="D14" s="925"/>
      <c r="E14" s="926"/>
      <c r="F14" s="905" t="s">
        <v>830</v>
      </c>
      <c r="G14" s="905"/>
      <c r="H14" s="762">
        <v>46095</v>
      </c>
      <c r="I14" s="963"/>
    </row>
    <row r="15" spans="1:15" ht="52" customHeight="1">
      <c r="B15" s="924"/>
      <c r="C15" s="925"/>
      <c r="D15" s="925"/>
      <c r="E15" s="926"/>
      <c r="F15" s="905" t="s">
        <v>705</v>
      </c>
      <c r="G15" s="905"/>
      <c r="H15" s="919" t="s">
        <v>706</v>
      </c>
      <c r="I15" s="920"/>
    </row>
    <row r="16" spans="1:15">
      <c r="B16" s="924"/>
      <c r="C16" s="925"/>
      <c r="D16" s="925"/>
      <c r="E16" s="926"/>
      <c r="F16" s="705" t="s">
        <v>907</v>
      </c>
      <c r="G16" s="705"/>
      <c r="H16" s="762">
        <v>46107</v>
      </c>
      <c r="I16" s="963"/>
    </row>
    <row r="17" spans="2:9">
      <c r="B17" s="927"/>
      <c r="C17" s="928"/>
      <c r="D17" s="928"/>
      <c r="E17" s="929"/>
      <c r="F17" s="705" t="s">
        <v>28</v>
      </c>
      <c r="G17" s="705"/>
      <c r="H17" s="921" t="s">
        <v>708</v>
      </c>
      <c r="I17" s="921"/>
    </row>
    <row r="18" spans="2:9" ht="15" customHeight="1">
      <c r="B18" s="700" t="s">
        <v>832</v>
      </c>
      <c r="C18" s="700"/>
      <c r="D18" s="700"/>
      <c r="E18" s="700"/>
      <c r="F18" s="793" t="s">
        <v>710</v>
      </c>
      <c r="G18" s="794"/>
      <c r="H18" s="794"/>
      <c r="I18" s="795"/>
    </row>
    <row r="19" spans="2:9" ht="15" customHeight="1">
      <c r="B19" s="939" t="s">
        <v>908</v>
      </c>
      <c r="C19" s="940"/>
      <c r="D19" s="940"/>
      <c r="E19" s="941"/>
      <c r="F19" s="1040" t="s">
        <v>887</v>
      </c>
      <c r="G19" s="1041"/>
      <c r="H19" s="1041"/>
      <c r="I19" s="1042"/>
    </row>
    <row r="20" spans="2:9" ht="15" customHeight="1">
      <c r="B20" s="942"/>
      <c r="C20" s="940"/>
      <c r="D20" s="940"/>
      <c r="E20" s="941"/>
      <c r="F20" s="939"/>
      <c r="G20" s="1043"/>
      <c r="H20" s="1043"/>
      <c r="I20" s="1044"/>
    </row>
    <row r="21" spans="2:9" ht="15" customHeight="1">
      <c r="B21" s="942"/>
      <c r="C21" s="940"/>
      <c r="D21" s="940"/>
      <c r="E21" s="941"/>
      <c r="F21" s="1045" t="s">
        <v>910</v>
      </c>
      <c r="G21" s="1045"/>
      <c r="H21" s="1045"/>
      <c r="I21" s="1045"/>
    </row>
    <row r="22" spans="2:9" ht="15.5">
      <c r="B22" s="942"/>
      <c r="C22" s="940"/>
      <c r="D22" s="940"/>
      <c r="E22" s="941"/>
      <c r="F22" s="241" t="s">
        <v>911</v>
      </c>
      <c r="G22" s="242" t="s">
        <v>505</v>
      </c>
      <c r="H22" s="242" t="s">
        <v>506</v>
      </c>
      <c r="I22" s="242" t="s">
        <v>507</v>
      </c>
    </row>
    <row r="23" spans="2:9" ht="24.75" customHeight="1">
      <c r="B23" s="942"/>
      <c r="C23" s="940"/>
      <c r="D23" s="940"/>
      <c r="E23" s="941"/>
      <c r="F23" s="242" t="s">
        <v>912</v>
      </c>
      <c r="G23" s="464">
        <v>53.3</v>
      </c>
      <c r="H23" s="464">
        <v>50.9</v>
      </c>
      <c r="I23" s="464">
        <v>49.4</v>
      </c>
    </row>
    <row r="24" spans="2:9" ht="21" customHeight="1">
      <c r="B24" s="942"/>
      <c r="C24" s="940"/>
      <c r="D24" s="940"/>
      <c r="E24" s="941"/>
      <c r="F24" s="242" t="s">
        <v>913</v>
      </c>
      <c r="G24" s="464">
        <v>50.4</v>
      </c>
      <c r="H24" s="464">
        <v>47.9</v>
      </c>
      <c r="I24" s="464">
        <v>47.4</v>
      </c>
    </row>
    <row r="25" spans="2:9" ht="81.75" customHeight="1">
      <c r="B25" s="942"/>
      <c r="C25" s="940"/>
      <c r="D25" s="940"/>
      <c r="E25" s="941"/>
      <c r="F25" s="807" t="s">
        <v>914</v>
      </c>
      <c r="G25" s="808"/>
      <c r="H25" s="808"/>
      <c r="I25" s="809"/>
    </row>
    <row r="26" spans="2:9" ht="15" customHeight="1">
      <c r="B26" s="943"/>
      <c r="C26" s="944"/>
      <c r="D26" s="944"/>
      <c r="E26" s="945"/>
      <c r="F26" s="804" t="s">
        <v>714</v>
      </c>
      <c r="G26" s="805"/>
      <c r="H26" s="805"/>
      <c r="I26" s="806"/>
    </row>
    <row r="27" spans="2:9" ht="15" customHeight="1">
      <c r="B27" s="735" t="s">
        <v>915</v>
      </c>
      <c r="C27" s="922"/>
      <c r="D27" s="922"/>
      <c r="E27" s="923"/>
      <c r="F27" s="930" t="s">
        <v>837</v>
      </c>
      <c r="G27" s="931"/>
      <c r="H27" s="931"/>
      <c r="I27" s="932"/>
    </row>
    <row r="28" spans="2:9">
      <c r="B28" s="924"/>
      <c r="C28" s="925"/>
      <c r="D28" s="925"/>
      <c r="E28" s="926"/>
      <c r="F28" s="933" t="s">
        <v>838</v>
      </c>
      <c r="G28" s="934"/>
      <c r="H28" s="934"/>
      <c r="I28" s="935"/>
    </row>
    <row r="29" spans="2:9" ht="15" customHeight="1">
      <c r="B29" s="927"/>
      <c r="C29" s="928"/>
      <c r="D29" s="928"/>
      <c r="E29" s="929"/>
      <c r="F29" s="1047" t="s">
        <v>839</v>
      </c>
      <c r="G29" s="937"/>
      <c r="H29" s="937"/>
      <c r="I29" s="938"/>
    </row>
    <row r="30" spans="2:9" ht="15" customHeight="1">
      <c r="B30" s="733" t="s">
        <v>718</v>
      </c>
      <c r="C30" s="734"/>
      <c r="D30" s="734"/>
      <c r="E30" s="734"/>
      <c r="F30" s="734"/>
      <c r="G30" s="734"/>
      <c r="H30" s="734"/>
      <c r="I30" s="734"/>
    </row>
    <row r="31" spans="2:9" ht="15" customHeight="1">
      <c r="B31" s="1062" t="s">
        <v>916</v>
      </c>
      <c r="C31" s="1063"/>
      <c r="D31" s="1063"/>
      <c r="E31" s="1063"/>
      <c r="F31" s="1063"/>
      <c r="G31" s="1063"/>
      <c r="H31" s="1063"/>
      <c r="I31" s="1064"/>
    </row>
    <row r="32" spans="2:9" ht="15" customHeight="1">
      <c r="B32" s="747" t="s">
        <v>917</v>
      </c>
      <c r="C32" s="748"/>
      <c r="D32" s="748"/>
      <c r="E32" s="748"/>
      <c r="F32" s="748"/>
      <c r="G32" s="748"/>
      <c r="H32" s="748"/>
      <c r="I32" s="749"/>
    </row>
    <row r="33" spans="2:9" ht="30" customHeight="1">
      <c r="B33" s="784" t="s">
        <v>918</v>
      </c>
      <c r="C33" s="785"/>
      <c r="D33" s="785"/>
      <c r="E33" s="785"/>
      <c r="F33" s="785"/>
      <c r="G33" s="785"/>
      <c r="H33" s="785"/>
      <c r="I33" s="833"/>
    </row>
    <row r="34" spans="2:9" ht="30" customHeight="1">
      <c r="B34" s="784" t="s">
        <v>919</v>
      </c>
      <c r="C34" s="785"/>
      <c r="D34" s="785"/>
      <c r="E34" s="785"/>
      <c r="F34" s="785"/>
      <c r="G34" s="785"/>
      <c r="H34" s="785"/>
      <c r="I34" s="833"/>
    </row>
    <row r="35" spans="2:9" ht="15" customHeight="1">
      <c r="B35" s="1059" t="s">
        <v>920</v>
      </c>
      <c r="C35" s="1060"/>
      <c r="D35" s="1060"/>
      <c r="E35" s="1060"/>
      <c r="F35" s="1060"/>
      <c r="G35" s="1060"/>
      <c r="H35" s="1060"/>
      <c r="I35" s="1061"/>
    </row>
    <row r="36" spans="2:9" ht="30" customHeight="1">
      <c r="B36" s="747" t="s">
        <v>937</v>
      </c>
      <c r="C36" s="748"/>
      <c r="D36" s="748"/>
      <c r="E36" s="748"/>
      <c r="F36" s="748"/>
      <c r="G36" s="748"/>
      <c r="H36" s="748"/>
      <c r="I36" s="749"/>
    </row>
    <row r="37" spans="2:9" ht="30" customHeight="1">
      <c r="B37" s="747" t="s">
        <v>922</v>
      </c>
      <c r="C37" s="748"/>
      <c r="D37" s="748"/>
      <c r="E37" s="748"/>
      <c r="F37" s="748"/>
      <c r="G37" s="748"/>
      <c r="H37" s="748"/>
      <c r="I37" s="749"/>
    </row>
    <row r="38" spans="2:9" ht="30" customHeight="1">
      <c r="B38" s="747" t="s">
        <v>938</v>
      </c>
      <c r="C38" s="748"/>
      <c r="D38" s="748"/>
      <c r="E38" s="748"/>
      <c r="F38" s="748"/>
      <c r="G38" s="748"/>
      <c r="H38" s="748"/>
      <c r="I38" s="749"/>
    </row>
    <row r="39" spans="2:9" ht="15" customHeight="1">
      <c r="B39" s="747"/>
      <c r="C39" s="748"/>
      <c r="D39" s="748"/>
      <c r="E39" s="748"/>
      <c r="F39" s="748"/>
      <c r="G39" s="748"/>
      <c r="H39" s="748"/>
      <c r="I39" s="749"/>
    </row>
    <row r="40" spans="2:9" ht="15" customHeight="1">
      <c r="B40" s="747" t="s">
        <v>924</v>
      </c>
      <c r="C40" s="748"/>
      <c r="D40" s="748"/>
      <c r="E40" s="748"/>
      <c r="F40" s="748"/>
      <c r="G40" s="748"/>
      <c r="H40" s="748"/>
      <c r="I40" s="749"/>
    </row>
    <row r="41" spans="2:9" ht="15" customHeight="1">
      <c r="B41" s="747"/>
      <c r="C41" s="748"/>
      <c r="D41" s="748"/>
      <c r="E41" s="748"/>
      <c r="F41" s="748"/>
      <c r="G41" s="748"/>
      <c r="H41" s="748"/>
      <c r="I41" s="749"/>
    </row>
    <row r="42" spans="2:9" ht="15" customHeight="1">
      <c r="B42" s="784" t="s">
        <v>925</v>
      </c>
      <c r="C42" s="785"/>
      <c r="D42" s="785"/>
      <c r="E42" s="785"/>
      <c r="F42" s="785"/>
      <c r="G42" s="785"/>
      <c r="H42" s="785"/>
      <c r="I42" s="833"/>
    </row>
    <row r="43" spans="2:9" s="7" customFormat="1" ht="51" customHeight="1">
      <c r="B43" s="1053" t="s">
        <v>926</v>
      </c>
      <c r="C43" s="1054"/>
      <c r="D43" s="1054"/>
      <c r="E43" s="1054"/>
      <c r="F43" s="1054"/>
      <c r="G43" s="1054"/>
      <c r="H43" s="1054"/>
      <c r="I43" s="1055"/>
    </row>
    <row r="44" spans="2:9" ht="15" customHeight="1">
      <c r="B44" s="776" t="s">
        <v>723</v>
      </c>
      <c r="C44" s="777"/>
      <c r="D44" s="777"/>
      <c r="E44" s="777"/>
      <c r="F44" s="777"/>
      <c r="G44" s="777"/>
      <c r="H44" s="777"/>
      <c r="I44" s="777"/>
    </row>
    <row r="45" spans="2:9" ht="32.25" customHeight="1">
      <c r="B45" s="790" t="s">
        <v>927</v>
      </c>
      <c r="C45" s="791"/>
      <c r="D45" s="791"/>
      <c r="E45" s="791"/>
      <c r="F45" s="791"/>
      <c r="G45" s="791"/>
      <c r="H45" s="791"/>
      <c r="I45" s="792"/>
    </row>
    <row r="46" spans="2:9" ht="15" customHeight="1">
      <c r="B46" s="747" t="s">
        <v>928</v>
      </c>
      <c r="C46" s="748"/>
      <c r="D46" s="748"/>
      <c r="E46" s="748"/>
      <c r="F46" s="748"/>
      <c r="G46" s="748"/>
      <c r="H46" s="748"/>
      <c r="I46" s="749"/>
    </row>
    <row r="47" spans="2:9" ht="15" customHeight="1">
      <c r="B47" s="747" t="s">
        <v>929</v>
      </c>
      <c r="C47" s="748"/>
      <c r="D47" s="748"/>
      <c r="E47" s="748"/>
      <c r="F47" s="748"/>
      <c r="G47" s="748"/>
      <c r="H47" s="748"/>
      <c r="I47" s="749"/>
    </row>
    <row r="48" spans="2:9" ht="15" customHeight="1">
      <c r="B48" s="747" t="s">
        <v>930</v>
      </c>
      <c r="C48" s="748"/>
      <c r="D48" s="748"/>
      <c r="E48" s="748"/>
      <c r="F48" s="748"/>
      <c r="G48" s="748"/>
      <c r="H48" s="748"/>
      <c r="I48" s="749"/>
    </row>
    <row r="49" spans="2:9" ht="15" customHeight="1">
      <c r="B49" s="161"/>
      <c r="C49" s="78"/>
      <c r="D49" s="78"/>
      <c r="E49" s="78"/>
      <c r="F49" s="78"/>
      <c r="G49" s="78"/>
      <c r="H49" s="78"/>
      <c r="I49" s="162"/>
    </row>
    <row r="50" spans="2:9" ht="15" customHeight="1">
      <c r="B50" s="747" t="s">
        <v>931</v>
      </c>
      <c r="C50" s="748"/>
      <c r="D50" s="748"/>
      <c r="E50" s="748"/>
      <c r="F50" s="748"/>
      <c r="G50" s="748"/>
      <c r="H50" s="748"/>
      <c r="I50" s="749"/>
    </row>
    <row r="51" spans="2:9" ht="15" customHeight="1">
      <c r="B51" s="161"/>
      <c r="C51" s="78"/>
      <c r="D51" s="78"/>
      <c r="E51" s="78"/>
      <c r="F51" s="78"/>
      <c r="G51" s="78"/>
      <c r="H51" s="78"/>
      <c r="I51" s="162"/>
    </row>
    <row r="52" spans="2:9" ht="15" customHeight="1">
      <c r="B52" s="747" t="s">
        <v>932</v>
      </c>
      <c r="C52" s="748"/>
      <c r="D52" s="748"/>
      <c r="E52" s="748"/>
      <c r="F52" s="748"/>
      <c r="G52" s="748"/>
      <c r="H52" s="748"/>
      <c r="I52" s="749"/>
    </row>
    <row r="53" spans="2:9" ht="15" customHeight="1">
      <c r="B53" s="747"/>
      <c r="C53" s="748"/>
      <c r="D53" s="748"/>
      <c r="E53" s="748"/>
      <c r="F53" s="748"/>
      <c r="G53" s="748"/>
      <c r="H53" s="748"/>
      <c r="I53" s="749"/>
    </row>
    <row r="54" spans="2:9" s="7" customFormat="1" ht="21.75" customHeight="1">
      <c r="B54" s="784" t="s">
        <v>933</v>
      </c>
      <c r="C54" s="785"/>
      <c r="D54" s="785"/>
      <c r="E54" s="785"/>
      <c r="F54" s="785"/>
      <c r="G54" s="785"/>
      <c r="H54" s="785"/>
      <c r="I54" s="833"/>
    </row>
    <row r="55" spans="2:9" ht="15" customHeight="1">
      <c r="B55" s="1056" t="s">
        <v>852</v>
      </c>
      <c r="C55" s="1057"/>
      <c r="D55" s="1057"/>
      <c r="E55" s="1057"/>
      <c r="F55" s="1057"/>
      <c r="G55" s="1057"/>
      <c r="H55" s="1057"/>
      <c r="I55" s="1058"/>
    </row>
    <row r="56" spans="2:9" ht="15" customHeight="1">
      <c r="B56" s="901" t="s">
        <v>853</v>
      </c>
      <c r="C56" s="902"/>
      <c r="D56" s="902"/>
      <c r="E56" s="902"/>
      <c r="F56" s="902"/>
      <c r="G56" s="902"/>
      <c r="H56" s="902"/>
      <c r="I56" s="903"/>
    </row>
    <row r="57" spans="2:9" ht="15" customHeight="1">
      <c r="B57" s="776" t="s">
        <v>854</v>
      </c>
      <c r="C57" s="777"/>
      <c r="D57" s="777"/>
      <c r="E57" s="777"/>
      <c r="F57" s="777"/>
      <c r="G57" s="777"/>
      <c r="H57" s="777"/>
      <c r="I57" s="777"/>
    </row>
    <row r="58" spans="2:9" ht="15" customHeight="1">
      <c r="B58" s="1034" t="s">
        <v>855</v>
      </c>
      <c r="C58" s="988"/>
      <c r="D58" s="988"/>
      <c r="E58" s="988"/>
      <c r="F58" s="988"/>
      <c r="G58" s="988"/>
      <c r="H58" s="988"/>
      <c r="I58" s="1035"/>
    </row>
    <row r="59" spans="2:9" ht="15" customHeight="1">
      <c r="B59" s="747" t="s">
        <v>856</v>
      </c>
      <c r="C59" s="748"/>
      <c r="D59" s="748"/>
      <c r="E59" s="748"/>
      <c r="F59" s="748"/>
      <c r="G59" s="748"/>
      <c r="H59" s="748"/>
      <c r="I59" s="749"/>
    </row>
    <row r="60" spans="2:9" ht="15" customHeight="1">
      <c r="B60" s="747" t="s">
        <v>857</v>
      </c>
      <c r="C60" s="748"/>
      <c r="D60" s="748"/>
      <c r="E60" s="748"/>
      <c r="F60" s="748"/>
      <c r="G60" s="748"/>
      <c r="H60" s="748"/>
      <c r="I60" s="749"/>
    </row>
    <row r="61" spans="2:9" ht="15" customHeight="1">
      <c r="B61" s="747" t="s">
        <v>858</v>
      </c>
      <c r="C61" s="748"/>
      <c r="D61" s="748"/>
      <c r="E61" s="748"/>
      <c r="F61" s="748"/>
      <c r="G61" s="748"/>
      <c r="H61" s="748"/>
      <c r="I61" s="749"/>
    </row>
    <row r="62" spans="2:9" ht="5.5" customHeight="1">
      <c r="B62" s="949" t="s">
        <v>93</v>
      </c>
      <c r="C62" s="950"/>
      <c r="D62" s="950"/>
      <c r="E62" s="950"/>
      <c r="F62" s="950"/>
      <c r="G62" s="950"/>
      <c r="H62" s="950"/>
      <c r="I62" s="951"/>
    </row>
  </sheetData>
  <sheetProtection algorithmName="SHA-512" hashValue="KyGlo6q04//7xK2nEatFHrQlxSeVAmSJ0D2uTUDKqpQD8P/U1wUFk2hYRqIHlvcar5SSFHrsualZ9OICkZn2vg==" saltValue="gyRYrE0+/Np5m0dbP7fgCA==" spinCount="100000" sheet="1" objects="1" scenarios="1"/>
  <mergeCells count="66">
    <mergeCell ref="B40:I41"/>
    <mergeCell ref="B33:I33"/>
    <mergeCell ref="F29:I29"/>
    <mergeCell ref="B34:I34"/>
    <mergeCell ref="B35:I35"/>
    <mergeCell ref="B39:I39"/>
    <mergeCell ref="B36:I36"/>
    <mergeCell ref="B38:I38"/>
    <mergeCell ref="B37:I37"/>
    <mergeCell ref="B31:I31"/>
    <mergeCell ref="B32:I32"/>
    <mergeCell ref="F19:I20"/>
    <mergeCell ref="F21:I21"/>
    <mergeCell ref="B30:I30"/>
    <mergeCell ref="F27:I27"/>
    <mergeCell ref="F28:I28"/>
    <mergeCell ref="F26:I26"/>
    <mergeCell ref="B27:E29"/>
    <mergeCell ref="B58:I58"/>
    <mergeCell ref="B59:I59"/>
    <mergeCell ref="B60:I60"/>
    <mergeCell ref="B61:I61"/>
    <mergeCell ref="B62:I62"/>
    <mergeCell ref="F15:G15"/>
    <mergeCell ref="B57:I57"/>
    <mergeCell ref="B42:I42"/>
    <mergeCell ref="B43:I43"/>
    <mergeCell ref="B44:I44"/>
    <mergeCell ref="B45:I45"/>
    <mergeCell ref="B46:I46"/>
    <mergeCell ref="B47:I47"/>
    <mergeCell ref="B50:I50"/>
    <mergeCell ref="B48:I48"/>
    <mergeCell ref="B56:I56"/>
    <mergeCell ref="B54:I54"/>
    <mergeCell ref="B52:I53"/>
    <mergeCell ref="B55:I55"/>
    <mergeCell ref="B19:E26"/>
    <mergeCell ref="F25:I25"/>
    <mergeCell ref="B2:O2"/>
    <mergeCell ref="B3:O3"/>
    <mergeCell ref="B6:F7"/>
    <mergeCell ref="G6:I6"/>
    <mergeCell ref="G7:I7"/>
    <mergeCell ref="B8:E8"/>
    <mergeCell ref="F8:I8"/>
    <mergeCell ref="B9:E17"/>
    <mergeCell ref="F9:G9"/>
    <mergeCell ref="H9:I9"/>
    <mergeCell ref="F12:G12"/>
    <mergeCell ref="H12:I12"/>
    <mergeCell ref="F13:G13"/>
    <mergeCell ref="H13:I13"/>
    <mergeCell ref="F10:G10"/>
    <mergeCell ref="H10:I10"/>
    <mergeCell ref="F11:G11"/>
    <mergeCell ref="H11:I11"/>
    <mergeCell ref="H15:I15"/>
    <mergeCell ref="F14:G14"/>
    <mergeCell ref="H14:I14"/>
    <mergeCell ref="B18:E18"/>
    <mergeCell ref="F18:I18"/>
    <mergeCell ref="F16:G16"/>
    <mergeCell ref="H16:I16"/>
    <mergeCell ref="F17:G17"/>
    <mergeCell ref="H17:I17"/>
  </mergeCells>
  <hyperlinks>
    <hyperlink ref="F29" r:id="rId1" xr:uid="{D351E012-A0F3-164F-B747-B43D59CDE6D0}"/>
    <hyperlink ref="B58:I58" location="'Special Racing Rules'!A1" display="In addition to the Special Racing Rules (click here for link to TAB)  these Special Development Pathway Racing Rules will also apply:" xr:uid="{37E43FAF-D4B7-6747-8E5C-8DD9BC1DAAA9}"/>
    <hyperlink ref="B56:I56" location="'Competition Formats'!A1" display="Link to Competition Formats" xr:uid="{C0B9DC53-3F38-A142-8694-5A41B8BACD22}"/>
    <hyperlink ref="B4" location="Index!A1" display="Back to Index" xr:uid="{5CCD040B-AC40-4407-8158-20FBE0B16799}"/>
    <hyperlink ref="C4" location="'Events 2025-26'!A1" display="Back to Calendar" xr:uid="{75BF2AF5-C9EE-4F4F-A5D1-9000271976EC}"/>
    <hyperlink ref="D4" location="'Competition Pathway'!A1" display="Back to Pathway" xr:uid="{F7B32120-D149-42E3-BE8D-5F0061030B59}"/>
  </hyperlinks>
  <pageMargins left="0.7" right="0.7" top="0.75" bottom="0.75" header="0.3" footer="0.3"/>
  <pageSetup scale="45" orientation="portrait"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5A6B6-79FF-4F2A-B06A-1176D0A19B4D}">
  <sheetPr>
    <tabColor theme="1"/>
  </sheetPr>
  <dimension ref="B1:H62"/>
  <sheetViews>
    <sheetView showGridLines="0" zoomScale="60" zoomScaleNormal="60" workbookViewId="0"/>
  </sheetViews>
  <sheetFormatPr defaultColWidth="10.453125" defaultRowHeight="14.5"/>
  <cols>
    <col min="1" max="1" width="4.453125" customWidth="1"/>
    <col min="2" max="3" width="36.453125" customWidth="1"/>
    <col min="4" max="4" width="175.453125" customWidth="1"/>
    <col min="5" max="5" width="34.453125" customWidth="1"/>
  </cols>
  <sheetData>
    <row r="1" spans="2:8" ht="30" customHeight="1"/>
    <row r="2" spans="2:8" ht="30" customHeight="1">
      <c r="B2" s="111"/>
      <c r="C2" s="645" t="s">
        <v>939</v>
      </c>
      <c r="D2" s="645"/>
      <c r="E2" s="645"/>
      <c r="F2" s="645"/>
      <c r="G2" s="645"/>
      <c r="H2" s="645"/>
    </row>
    <row r="3" spans="2:8" ht="30" customHeight="1">
      <c r="B3" s="112"/>
      <c r="C3" s="112" t="s">
        <v>940</v>
      </c>
      <c r="D3" s="112"/>
      <c r="E3" s="112"/>
      <c r="F3" s="112"/>
      <c r="G3" s="112"/>
      <c r="H3" s="112"/>
    </row>
    <row r="4" spans="2:8" ht="30" customHeight="1">
      <c r="C4" s="1068"/>
      <c r="D4" s="1068"/>
    </row>
    <row r="5" spans="2:8" ht="30" customHeight="1"/>
    <row r="6" spans="2:8" ht="30" customHeight="1">
      <c r="D6" s="437"/>
    </row>
    <row r="7" spans="2:8" ht="21">
      <c r="B7" s="153" t="s">
        <v>941</v>
      </c>
      <c r="C7" s="154"/>
      <c r="D7" s="155"/>
    </row>
    <row r="8" spans="2:8" ht="20">
      <c r="B8" s="160" t="s">
        <v>942</v>
      </c>
      <c r="C8" s="155"/>
      <c r="D8" s="155"/>
    </row>
    <row r="9" spans="2:8" ht="20">
      <c r="B9" s="158"/>
      <c r="C9" s="155"/>
      <c r="D9" s="155"/>
    </row>
    <row r="10" spans="2:8" ht="21">
      <c r="B10" s="153" t="s">
        <v>943</v>
      </c>
      <c r="C10" s="154"/>
      <c r="D10" s="154"/>
    </row>
    <row r="11" spans="2:8" ht="20">
      <c r="B11" s="159" t="s">
        <v>944</v>
      </c>
      <c r="C11" s="159"/>
      <c r="D11" s="159"/>
    </row>
    <row r="12" spans="2:8" ht="20">
      <c r="B12" s="159" t="s">
        <v>945</v>
      </c>
      <c r="C12" s="159"/>
      <c r="D12" s="159"/>
    </row>
    <row r="13" spans="2:8" ht="20">
      <c r="B13" s="160" t="s">
        <v>946</v>
      </c>
      <c r="C13" s="160"/>
      <c r="D13" s="160"/>
    </row>
    <row r="14" spans="2:8" ht="20">
      <c r="B14" s="153"/>
      <c r="C14" s="155"/>
      <c r="D14" s="155"/>
    </row>
    <row r="15" spans="2:8" ht="21">
      <c r="B15" s="153" t="s">
        <v>947</v>
      </c>
      <c r="C15" s="154"/>
      <c r="D15" s="154"/>
    </row>
    <row r="16" spans="2:8" ht="44.25" customHeight="1">
      <c r="B16" s="1069" t="s">
        <v>948</v>
      </c>
      <c r="C16" s="1069"/>
      <c r="D16" s="1069"/>
    </row>
    <row r="17" spans="2:4" ht="20">
      <c r="B17" s="153"/>
      <c r="C17" s="159"/>
      <c r="D17" s="159"/>
    </row>
    <row r="18" spans="2:4" ht="20">
      <c r="B18" s="153" t="s">
        <v>949</v>
      </c>
      <c r="C18" s="153" t="s">
        <v>93</v>
      </c>
      <c r="D18" s="153" t="s">
        <v>93</v>
      </c>
    </row>
    <row r="19" spans="2:4" ht="22.5" customHeight="1">
      <c r="B19" s="1070" t="s">
        <v>950</v>
      </c>
      <c r="C19" s="1070"/>
      <c r="D19" s="1070"/>
    </row>
    <row r="20" spans="2:4" ht="21">
      <c r="B20" s="115"/>
    </row>
    <row r="21" spans="2:4" ht="21">
      <c r="B21" s="115"/>
    </row>
    <row r="22" spans="2:4" ht="21">
      <c r="B22" s="115"/>
    </row>
    <row r="23" spans="2:4" ht="21">
      <c r="B23" s="115"/>
    </row>
    <row r="24" spans="2:4" ht="21">
      <c r="B24" s="115"/>
    </row>
    <row r="25" spans="2:4" ht="21">
      <c r="B25" s="115"/>
    </row>
    <row r="26" spans="2:4" ht="21">
      <c r="B26" s="115"/>
    </row>
    <row r="27" spans="2:4" ht="21">
      <c r="B27" s="206"/>
    </row>
    <row r="28" spans="2:4" ht="21">
      <c r="B28" s="206"/>
    </row>
    <row r="29" spans="2:4" ht="21">
      <c r="B29" s="206"/>
    </row>
    <row r="30" spans="2:4" ht="21">
      <c r="B30" s="206"/>
    </row>
    <row r="31" spans="2:4" ht="21">
      <c r="B31" s="206"/>
    </row>
    <row r="32" spans="2:4" ht="21">
      <c r="B32" s="206"/>
    </row>
    <row r="33" spans="2:4" ht="21">
      <c r="B33" s="206"/>
    </row>
    <row r="34" spans="2:4" ht="21">
      <c r="B34" s="206"/>
    </row>
    <row r="35" spans="2:4" ht="21">
      <c r="B35" s="206"/>
    </row>
    <row r="36" spans="2:4" ht="21">
      <c r="B36" s="206"/>
    </row>
    <row r="37" spans="2:4" ht="21">
      <c r="B37" s="206"/>
    </row>
    <row r="38" spans="2:4" ht="21">
      <c r="B38" s="206"/>
    </row>
    <row r="39" spans="2:4" ht="21">
      <c r="B39" s="206"/>
    </row>
    <row r="40" spans="2:4" ht="21">
      <c r="B40" s="115"/>
    </row>
    <row r="41" spans="2:4" ht="21">
      <c r="B41" s="115"/>
    </row>
    <row r="42" spans="2:4" ht="21">
      <c r="B42" s="115"/>
    </row>
    <row r="43" spans="2:4" ht="21">
      <c r="B43" s="115"/>
    </row>
    <row r="44" spans="2:4" ht="104.5" customHeight="1"/>
    <row r="45" spans="2:4" ht="25.5" customHeight="1"/>
    <row r="46" spans="2:4" ht="46.5" customHeight="1">
      <c r="B46" s="207" t="s">
        <v>951</v>
      </c>
      <c r="C46" s="207" t="s">
        <v>952</v>
      </c>
      <c r="D46" s="207" t="s">
        <v>953</v>
      </c>
    </row>
    <row r="47" spans="2:4" ht="330" customHeight="1">
      <c r="B47" s="438" t="s">
        <v>954</v>
      </c>
      <c r="C47" s="420" t="s">
        <v>955</v>
      </c>
      <c r="D47" s="439" t="s">
        <v>956</v>
      </c>
    </row>
    <row r="48" spans="2:4" ht="48.75" customHeight="1">
      <c r="B48" s="207" t="s">
        <v>951</v>
      </c>
      <c r="C48" s="207" t="s">
        <v>952</v>
      </c>
      <c r="D48" s="207" t="s">
        <v>953</v>
      </c>
    </row>
    <row r="49" spans="2:4" ht="268.5" customHeight="1">
      <c r="B49" s="438" t="s">
        <v>184</v>
      </c>
      <c r="C49" s="420" t="s">
        <v>957</v>
      </c>
      <c r="D49" s="439" t="s">
        <v>958</v>
      </c>
    </row>
    <row r="50" spans="2:4" ht="66" customHeight="1">
      <c r="B50" s="207" t="s">
        <v>951</v>
      </c>
      <c r="C50" s="207" t="s">
        <v>952</v>
      </c>
      <c r="D50" s="207" t="s">
        <v>953</v>
      </c>
    </row>
    <row r="51" spans="2:4" ht="117" customHeight="1">
      <c r="B51" s="1071" t="s">
        <v>959</v>
      </c>
      <c r="C51" s="1072" t="s">
        <v>960</v>
      </c>
      <c r="D51" s="419" t="s">
        <v>961</v>
      </c>
    </row>
    <row r="52" spans="2:4" ht="176.5" customHeight="1">
      <c r="B52" s="1071"/>
      <c r="C52" s="1072"/>
      <c r="D52" s="418" t="s">
        <v>962</v>
      </c>
    </row>
    <row r="53" spans="2:4">
      <c r="B53" s="6"/>
      <c r="C53" s="6"/>
    </row>
    <row r="54" spans="2:4" ht="54" customHeight="1">
      <c r="B54" s="1065" t="s">
        <v>963</v>
      </c>
      <c r="C54" s="1066"/>
      <c r="D54" s="1067"/>
    </row>
    <row r="55" spans="2:4">
      <c r="B55" s="6"/>
      <c r="C55" s="6"/>
    </row>
    <row r="56" spans="2:4" ht="68.25" customHeight="1">
      <c r="B56" s="6"/>
      <c r="C56" s="6"/>
      <c r="D56" s="397" t="s">
        <v>93</v>
      </c>
    </row>
    <row r="57" spans="2:4">
      <c r="B57" s="6"/>
      <c r="C57" s="6"/>
      <c r="D57" s="6"/>
    </row>
    <row r="58" spans="2:4">
      <c r="B58" s="6"/>
      <c r="C58" s="6"/>
      <c r="D58" s="6"/>
    </row>
    <row r="59" spans="2:4">
      <c r="B59" s="6"/>
      <c r="C59" s="6"/>
      <c r="D59" s="6"/>
    </row>
    <row r="60" spans="2:4">
      <c r="B60" s="6"/>
      <c r="C60" s="6"/>
      <c r="D60" s="6"/>
    </row>
    <row r="61" spans="2:4">
      <c r="B61" s="6"/>
      <c r="C61" s="6"/>
      <c r="D61" s="6"/>
    </row>
    <row r="62" spans="2:4">
      <c r="B62" s="6"/>
      <c r="C62" s="6"/>
      <c r="D62" s="6"/>
    </row>
  </sheetData>
  <sheetProtection algorithmName="SHA-512" hashValue="O1yfj7BR0eVaoYx9OnnY09Lg5JiEYVDr3pDwJRx65Yg8EgWHzB1d3jvQWLjrLw4SdG9POaXlZEQRwJyEQ6y4rg==" saltValue="KC8hmoo5EHVLZg6VEIqkVQ==" spinCount="100000" sheet="1" objects="1" scenarios="1"/>
  <mergeCells count="7">
    <mergeCell ref="B54:D54"/>
    <mergeCell ref="C2:H2"/>
    <mergeCell ref="C4:D4"/>
    <mergeCell ref="B16:D16"/>
    <mergeCell ref="B19:D19"/>
    <mergeCell ref="B51:B52"/>
    <mergeCell ref="C51:C52"/>
  </mergeCell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B1C44-837E-437D-99D0-0ED8F9111597}">
  <sheetPr codeName="Sheet32">
    <tabColor theme="1"/>
    <pageSetUpPr fitToPage="1"/>
  </sheetPr>
  <dimension ref="A1:CH32"/>
  <sheetViews>
    <sheetView showGridLines="0" zoomScale="40" zoomScaleNormal="40" workbookViewId="0">
      <pane xSplit="1" ySplit="5" topLeftCell="B6" activePane="bottomRight" state="frozen"/>
      <selection pane="topRight" activeCell="B1" sqref="B1"/>
      <selection pane="bottomLeft" activeCell="A6" sqref="A6"/>
      <selection pane="bottomRight"/>
    </sheetView>
  </sheetViews>
  <sheetFormatPr defaultColWidth="11.453125" defaultRowHeight="14.5"/>
  <cols>
    <col min="1" max="1" width="6.81640625" customWidth="1"/>
    <col min="2" max="2" width="30.453125" customWidth="1"/>
    <col min="3" max="3" width="26.453125" style="76" customWidth="1"/>
    <col min="4" max="4" width="87.453125" style="76" customWidth="1"/>
    <col min="5" max="5" width="86.453125" style="76" customWidth="1"/>
    <col min="6" max="6" width="122.453125" style="76" customWidth="1"/>
    <col min="7" max="7" width="45.453125" style="76" customWidth="1"/>
  </cols>
  <sheetData>
    <row r="1" spans="1:7" ht="30" customHeight="1">
      <c r="B1" s="40"/>
      <c r="C1" s="74"/>
      <c r="D1" s="74"/>
      <c r="E1" s="75"/>
      <c r="F1" s="75"/>
      <c r="G1" s="75"/>
    </row>
    <row r="2" spans="1:7" ht="30" customHeight="1">
      <c r="B2" s="40"/>
      <c r="C2" s="645" t="s">
        <v>44</v>
      </c>
      <c r="D2" s="645"/>
      <c r="E2" s="645"/>
      <c r="F2" s="645"/>
      <c r="G2" s="645"/>
    </row>
    <row r="3" spans="1:7" ht="30" customHeight="1">
      <c r="B3" s="40"/>
      <c r="C3" s="646" t="s">
        <v>964</v>
      </c>
      <c r="D3" s="646"/>
      <c r="E3" s="646"/>
      <c r="F3" s="646"/>
      <c r="G3" s="646"/>
    </row>
    <row r="4" spans="1:7" ht="30" customHeight="1">
      <c r="B4" s="40"/>
      <c r="C4" s="1083" t="s">
        <v>965</v>
      </c>
      <c r="D4" s="1083"/>
      <c r="E4" s="75"/>
      <c r="F4"/>
    </row>
    <row r="5" spans="1:7" ht="30" customHeight="1">
      <c r="A5" s="444"/>
      <c r="B5" s="444"/>
      <c r="C5" s="396"/>
      <c r="D5" s="396"/>
      <c r="E5" s="396"/>
      <c r="F5" s="396"/>
      <c r="G5" s="396"/>
    </row>
    <row r="6" spans="1:7" ht="30" customHeight="1"/>
    <row r="7" spans="1:7" ht="21">
      <c r="B7" s="153" t="s">
        <v>941</v>
      </c>
      <c r="C7" s="154"/>
      <c r="D7" s="155"/>
      <c r="E7" s="155"/>
      <c r="F7" s="155"/>
      <c r="G7" s="155"/>
    </row>
    <row r="8" spans="1:7" ht="21">
      <c r="B8" s="156" t="s">
        <v>966</v>
      </c>
      <c r="C8" s="157"/>
      <c r="D8" s="157"/>
      <c r="E8" s="157"/>
      <c r="F8" s="155"/>
      <c r="G8" s="155"/>
    </row>
    <row r="9" spans="1:7" ht="20">
      <c r="B9" s="158"/>
      <c r="C9" s="155"/>
      <c r="D9" s="155"/>
      <c r="E9" s="155"/>
      <c r="F9" s="155"/>
      <c r="G9" s="155"/>
    </row>
    <row r="10" spans="1:7" ht="21">
      <c r="B10" s="153" t="s">
        <v>967</v>
      </c>
      <c r="C10" s="154"/>
      <c r="D10" s="154"/>
      <c r="E10" s="154"/>
      <c r="F10" s="155"/>
      <c r="G10" s="155"/>
    </row>
    <row r="11" spans="1:7" ht="21">
      <c r="B11" s="1080" t="s">
        <v>968</v>
      </c>
      <c r="C11" s="1080"/>
      <c r="D11" s="1080"/>
      <c r="E11" s="1080"/>
      <c r="F11" s="155"/>
      <c r="G11" s="155"/>
    </row>
    <row r="12" spans="1:7" ht="20">
      <c r="B12" s="153"/>
      <c r="C12" s="159"/>
      <c r="D12" s="159"/>
      <c r="E12" s="1069" t="s">
        <v>93</v>
      </c>
      <c r="F12" s="1069"/>
      <c r="G12" s="155"/>
    </row>
    <row r="13" spans="1:7" ht="21">
      <c r="B13" s="153" t="s">
        <v>969</v>
      </c>
      <c r="C13" s="154"/>
      <c r="D13" s="155"/>
      <c r="E13" s="1069"/>
      <c r="F13" s="1069"/>
      <c r="G13" s="155"/>
    </row>
    <row r="14" spans="1:7" ht="21">
      <c r="B14" s="1081" t="s">
        <v>970</v>
      </c>
      <c r="C14" s="1082"/>
      <c r="D14" s="1082"/>
      <c r="E14" s="1082"/>
      <c r="F14" s="1082"/>
      <c r="G14" s="1082"/>
    </row>
    <row r="15" spans="1:7">
      <c r="B15" s="140"/>
      <c r="C15" s="140"/>
      <c r="D15" s="140"/>
      <c r="E15" s="140"/>
      <c r="F15" s="140"/>
      <c r="G15" s="140"/>
    </row>
    <row r="16" spans="1:7" ht="35">
      <c r="B16" s="152" t="s">
        <v>971</v>
      </c>
      <c r="C16" s="140"/>
      <c r="D16" s="140"/>
      <c r="E16" s="140"/>
      <c r="F16" s="140"/>
      <c r="G16" s="140"/>
    </row>
    <row r="18" spans="1:86" ht="34.5" customHeight="1">
      <c r="B18" s="442" t="s">
        <v>972</v>
      </c>
      <c r="C18" s="442" t="s">
        <v>952</v>
      </c>
      <c r="D18" s="443" t="s">
        <v>973</v>
      </c>
      <c r="E18" s="442" t="s">
        <v>974</v>
      </c>
      <c r="F18" s="442" t="s">
        <v>975</v>
      </c>
      <c r="G18" s="126" t="s">
        <v>976</v>
      </c>
    </row>
    <row r="19" spans="1:86" s="133" customFormat="1" ht="34" customHeight="1">
      <c r="A19"/>
      <c r="B19" s="1073" t="s">
        <v>977</v>
      </c>
      <c r="C19" s="1074" t="s">
        <v>978</v>
      </c>
      <c r="D19" s="1079" t="s">
        <v>979</v>
      </c>
      <c r="E19" s="1084" t="s">
        <v>980</v>
      </c>
      <c r="F19" s="1075" t="s">
        <v>981</v>
      </c>
      <c r="G19" s="1076" t="s">
        <v>982</v>
      </c>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row>
    <row r="20" spans="1:86" s="133" customFormat="1" ht="34" customHeight="1">
      <c r="A20"/>
      <c r="B20" s="1073"/>
      <c r="C20" s="1074"/>
      <c r="D20" s="1079"/>
      <c r="E20" s="1084"/>
      <c r="F20" s="1075"/>
      <c r="G20" s="1077"/>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row>
    <row r="21" spans="1:86" s="133" customFormat="1" ht="34" customHeight="1">
      <c r="A21"/>
      <c r="B21" s="1073"/>
      <c r="C21" s="1074"/>
      <c r="D21" s="1079"/>
      <c r="E21" s="1084"/>
      <c r="F21" s="1075"/>
      <c r="G21" s="1077"/>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row>
    <row r="22" spans="1:86" s="133" customFormat="1" ht="34" customHeight="1">
      <c r="A22"/>
      <c r="B22" s="1073"/>
      <c r="C22" s="1074"/>
      <c r="D22" s="1079"/>
      <c r="E22" s="1084"/>
      <c r="F22" s="1075"/>
      <c r="G22" s="1077"/>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row>
    <row r="23" spans="1:86" s="133" customFormat="1" ht="34" customHeight="1">
      <c r="A23"/>
      <c r="B23" s="1073"/>
      <c r="C23" s="1074"/>
      <c r="D23" s="1079"/>
      <c r="E23" s="1084"/>
      <c r="F23" s="1075"/>
      <c r="G23" s="1077"/>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row>
    <row r="24" spans="1:86" s="133" customFormat="1" ht="34" customHeight="1">
      <c r="A24"/>
      <c r="B24" s="1073"/>
      <c r="C24" s="1074"/>
      <c r="D24" s="1079"/>
      <c r="E24" s="1084"/>
      <c r="F24" s="1075"/>
      <c r="G24" s="1077"/>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row>
    <row r="25" spans="1:86" s="133" customFormat="1" ht="312" customHeight="1">
      <c r="A25"/>
      <c r="B25" s="1073"/>
      <c r="C25" s="1074"/>
      <c r="D25" s="1079"/>
      <c r="E25" s="1084"/>
      <c r="F25" s="1075"/>
      <c r="G25" s="1077"/>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row>
    <row r="26" spans="1:86" s="133" customFormat="1" ht="34" customHeight="1">
      <c r="A26"/>
      <c r="B26" s="1073" t="s">
        <v>983</v>
      </c>
      <c r="C26" s="1085" t="s">
        <v>984</v>
      </c>
      <c r="D26" s="1088" t="s">
        <v>985</v>
      </c>
      <c r="E26" s="1089" t="s">
        <v>986</v>
      </c>
      <c r="F26" s="1079" t="s">
        <v>987</v>
      </c>
      <c r="G26" s="1077"/>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row>
    <row r="27" spans="1:86" s="133" customFormat="1" ht="34" customHeight="1">
      <c r="A27"/>
      <c r="B27" s="1073"/>
      <c r="C27" s="1086"/>
      <c r="D27" s="1088"/>
      <c r="E27" s="1090"/>
      <c r="F27" s="1079"/>
      <c r="G27" s="107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row>
    <row r="28" spans="1:86" s="133" customFormat="1" ht="34" customHeight="1">
      <c r="A28"/>
      <c r="B28" s="1073"/>
      <c r="C28" s="1086"/>
      <c r="D28" s="1088"/>
      <c r="E28" s="1090"/>
      <c r="F28" s="1079"/>
      <c r="G28" s="1077"/>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row>
    <row r="29" spans="1:86" s="133" customFormat="1" ht="34" customHeight="1">
      <c r="A29"/>
      <c r="B29" s="1073"/>
      <c r="C29" s="1086"/>
      <c r="D29" s="1088"/>
      <c r="E29" s="1090"/>
      <c r="F29" s="1079"/>
      <c r="G29" s="1077"/>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row>
    <row r="30" spans="1:86" s="133" customFormat="1" ht="34" customHeight="1">
      <c r="A30"/>
      <c r="B30" s="1073"/>
      <c r="C30" s="1086"/>
      <c r="D30" s="1088"/>
      <c r="E30" s="1090"/>
      <c r="F30" s="1079"/>
      <c r="G30" s="1077"/>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row>
    <row r="31" spans="1:86" s="133" customFormat="1" ht="34" customHeight="1">
      <c r="A31"/>
      <c r="B31" s="1073"/>
      <c r="C31" s="1086"/>
      <c r="D31" s="1088"/>
      <c r="E31" s="1090"/>
      <c r="F31" s="1079"/>
      <c r="G31" s="1077"/>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row>
    <row r="32" spans="1:86" s="133" customFormat="1" ht="409" customHeight="1">
      <c r="A32"/>
      <c r="B32" s="1073"/>
      <c r="C32" s="1087"/>
      <c r="D32" s="1088"/>
      <c r="E32" s="1091"/>
      <c r="F32" s="1079"/>
      <c r="G32" s="1078"/>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row>
  </sheetData>
  <sheetProtection algorithmName="SHA-512" hashValue="JXmmAPgRgJA9IV4pvoAFnHBGhoE2Uj3B22Dm/V6ZBCOhy2GoGEahfCBalNIjzquDHFOYTDmfEh/3ngkqvd2eOA==" saltValue="YrMeiZYbKoiKYJKVeCvzeQ==" spinCount="100000" sheet="1" objects="1" scenarios="1"/>
  <mergeCells count="17">
    <mergeCell ref="C2:G2"/>
    <mergeCell ref="C3:G3"/>
    <mergeCell ref="F26:F32"/>
    <mergeCell ref="B11:E11"/>
    <mergeCell ref="B14:G14"/>
    <mergeCell ref="C4:D4"/>
    <mergeCell ref="B26:B32"/>
    <mergeCell ref="D19:D25"/>
    <mergeCell ref="E19:E25"/>
    <mergeCell ref="C26:C32"/>
    <mergeCell ref="D26:D32"/>
    <mergeCell ref="E26:E32"/>
    <mergeCell ref="B19:B25"/>
    <mergeCell ref="C19:C25"/>
    <mergeCell ref="E12:F13"/>
    <mergeCell ref="F19:F25"/>
    <mergeCell ref="G19:G32"/>
  </mergeCells>
  <pageMargins left="0.7" right="0.7" top="0.75" bottom="0.75" header="0.3" footer="0.3"/>
  <pageSetup scale="22"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C9FD9-3517-41A4-8274-ACEEDCA25F88}">
  <sheetPr>
    <tabColor theme="1"/>
    <pageSetUpPr fitToPage="1"/>
  </sheetPr>
  <dimension ref="A1:H20"/>
  <sheetViews>
    <sheetView showGridLines="0" zoomScale="90" zoomScaleNormal="90" workbookViewId="0">
      <pane ySplit="4" topLeftCell="A5" activePane="bottomLeft" state="frozen"/>
      <selection activeCell="B51" sqref="B51:I51"/>
      <selection pane="bottomLeft" activeCell="C4" sqref="C4"/>
    </sheetView>
  </sheetViews>
  <sheetFormatPr defaultColWidth="11.453125" defaultRowHeight="14.5"/>
  <cols>
    <col min="1" max="1" width="6.1796875" customWidth="1"/>
    <col min="2" max="7" width="15.453125" style="76" customWidth="1"/>
    <col min="8" max="8" width="33.26953125" style="76" customWidth="1"/>
  </cols>
  <sheetData>
    <row r="1" spans="1:8" ht="11.25" customHeight="1">
      <c r="A1" s="40"/>
      <c r="B1" s="74"/>
      <c r="C1" s="74"/>
      <c r="D1" s="75"/>
      <c r="E1" s="75"/>
      <c r="F1" s="75"/>
      <c r="G1" s="75"/>
      <c r="H1" s="75"/>
    </row>
    <row r="2" spans="1:8" ht="30" customHeight="1">
      <c r="A2" s="40"/>
      <c r="B2" s="1098" t="s">
        <v>44</v>
      </c>
      <c r="C2" s="1098"/>
      <c r="D2" s="1098"/>
      <c r="E2" s="1098"/>
      <c r="F2" s="1098"/>
      <c r="G2" s="1098"/>
      <c r="H2" s="1098"/>
    </row>
    <row r="3" spans="1:8" ht="30" customHeight="1">
      <c r="A3" s="40"/>
      <c r="B3" s="1101" t="s">
        <v>988</v>
      </c>
      <c r="C3" s="1101"/>
      <c r="D3" s="1101"/>
      <c r="E3" s="1101"/>
      <c r="F3" s="1101"/>
      <c r="G3" s="1101"/>
      <c r="H3" s="1101"/>
    </row>
    <row r="4" spans="1:8" ht="45.75" customHeight="1">
      <c r="A4" s="40"/>
      <c r="B4" s="74"/>
      <c r="C4" s="391" t="s">
        <v>80</v>
      </c>
      <c r="D4" s="392" t="s">
        <v>405</v>
      </c>
      <c r="E4" s="393" t="s">
        <v>406</v>
      </c>
      <c r="F4" s="75"/>
      <c r="G4"/>
      <c r="H4" s="75"/>
    </row>
    <row r="5" spans="1:8" ht="9.75" customHeight="1"/>
    <row r="6" spans="1:8" ht="161.5" customHeight="1">
      <c r="B6" s="1102" t="s">
        <v>1262</v>
      </c>
      <c r="C6" s="1102"/>
      <c r="D6" s="1102"/>
      <c r="E6" s="1102"/>
      <c r="F6" s="1102"/>
      <c r="G6" s="1102"/>
      <c r="H6" s="1102"/>
    </row>
    <row r="7" spans="1:8" ht="6.75" customHeight="1"/>
    <row r="8" spans="1:8">
      <c r="B8" s="700" t="s">
        <v>43</v>
      </c>
      <c r="C8" s="700"/>
      <c r="D8" s="700"/>
      <c r="E8" s="700"/>
      <c r="F8" s="1103" t="s">
        <v>989</v>
      </c>
      <c r="G8" s="1103"/>
      <c r="H8" s="1104"/>
    </row>
    <row r="9" spans="1:8">
      <c r="B9" s="700"/>
      <c r="C9" s="700"/>
      <c r="D9" s="700"/>
      <c r="E9" s="700"/>
      <c r="F9" s="700" t="s">
        <v>990</v>
      </c>
      <c r="G9" s="700"/>
      <c r="H9" s="700"/>
    </row>
    <row r="10" spans="1:8">
      <c r="B10" s="1092" t="s">
        <v>674</v>
      </c>
      <c r="C10" s="1093"/>
      <c r="D10" s="1093"/>
      <c r="E10" s="1093"/>
      <c r="F10" s="1093"/>
      <c r="G10" s="1093"/>
      <c r="H10" s="1094"/>
    </row>
    <row r="11" spans="1:8" ht="14.5" customHeight="1">
      <c r="B11" s="1036" t="s">
        <v>991</v>
      </c>
      <c r="C11" s="983"/>
      <c r="D11" s="983"/>
      <c r="E11" s="983"/>
      <c r="F11" s="983"/>
      <c r="G11" s="983"/>
      <c r="H11" s="1037"/>
    </row>
    <row r="12" spans="1:8">
      <c r="B12" s="1092" t="s">
        <v>992</v>
      </c>
      <c r="C12" s="1093"/>
      <c r="D12" s="1093"/>
      <c r="E12" s="1093"/>
      <c r="F12" s="1093"/>
      <c r="G12" s="1093"/>
      <c r="H12" s="1094"/>
    </row>
    <row r="13" spans="1:8" ht="14.5" customHeight="1">
      <c r="B13" s="747" t="s">
        <v>993</v>
      </c>
      <c r="C13" s="748"/>
      <c r="D13" s="748"/>
      <c r="E13" s="748"/>
      <c r="F13" s="748"/>
      <c r="G13" s="748"/>
      <c r="H13" s="749"/>
    </row>
    <row r="14" spans="1:8">
      <c r="B14" s="1092" t="s">
        <v>969</v>
      </c>
      <c r="C14" s="1093"/>
      <c r="D14" s="1093"/>
      <c r="E14" s="1093"/>
      <c r="F14" s="1093"/>
      <c r="G14" s="1093"/>
      <c r="H14" s="1094"/>
    </row>
    <row r="15" spans="1:8" ht="29.25" customHeight="1">
      <c r="B15" s="784" t="s">
        <v>994</v>
      </c>
      <c r="C15" s="1099"/>
      <c r="D15" s="1099"/>
      <c r="E15" s="1099"/>
      <c r="F15" s="1099"/>
      <c r="G15" s="1099"/>
      <c r="H15" s="1100"/>
    </row>
    <row r="16" spans="1:8">
      <c r="B16" s="1092" t="s">
        <v>995</v>
      </c>
      <c r="C16" s="1093"/>
      <c r="D16" s="1093"/>
      <c r="E16" s="1093"/>
      <c r="F16" s="1093"/>
      <c r="G16" s="1093"/>
      <c r="H16" s="1094"/>
    </row>
    <row r="17" spans="2:8" ht="156.75" customHeight="1">
      <c r="B17" s="1095" t="s">
        <v>996</v>
      </c>
      <c r="C17" s="1096"/>
      <c r="D17" s="1096"/>
      <c r="E17" s="1096"/>
      <c r="F17" s="1096"/>
      <c r="G17" s="1096"/>
      <c r="H17" s="1097"/>
    </row>
    <row r="18" spans="2:8">
      <c r="B18" s="441" t="s">
        <v>997</v>
      </c>
      <c r="C18" s="441"/>
      <c r="D18" s="441"/>
      <c r="E18" s="441"/>
      <c r="F18" s="441"/>
      <c r="G18" s="441"/>
      <c r="H18" s="441"/>
    </row>
    <row r="19" spans="2:8">
      <c r="B19"/>
      <c r="C19"/>
      <c r="D19"/>
    </row>
    <row r="20" spans="2:8">
      <c r="B20"/>
      <c r="C20"/>
      <c r="D20"/>
    </row>
  </sheetData>
  <sheetProtection algorithmName="SHA-512" hashValue="w7z0DA2m1ElLMn/OutT7/Sc8gHwFZwIexfgP4BLs68ItcHV/9f4OIbhzOVsAhy2LDlPOeDpLuJLL4jz9vN+MUg==" saltValue="4A0dttZAcTbFWkkoVVZF0g==" spinCount="100000" sheet="1" objects="1" scenarios="1"/>
  <mergeCells count="14">
    <mergeCell ref="B16:H16"/>
    <mergeCell ref="B17:H17"/>
    <mergeCell ref="B2:H2"/>
    <mergeCell ref="B10:H10"/>
    <mergeCell ref="B11:H11"/>
    <mergeCell ref="B12:H12"/>
    <mergeCell ref="B13:H13"/>
    <mergeCell ref="B14:H14"/>
    <mergeCell ref="B15:H15"/>
    <mergeCell ref="B3:H3"/>
    <mergeCell ref="B6:H6"/>
    <mergeCell ref="B8:E9"/>
    <mergeCell ref="F8:H8"/>
    <mergeCell ref="F9:H9"/>
  </mergeCells>
  <hyperlinks>
    <hyperlink ref="C4" location="Index!A1" display="Back to Index" xr:uid="{33A27EBA-B3A9-4C07-9863-A98538CDDBA9}"/>
    <hyperlink ref="D4" location="'Events 2025-26'!A1" display="Back to Calendar" xr:uid="{BF9056A9-4776-4F35-A022-69D3563CED70}"/>
    <hyperlink ref="E4" location="'Competition Pathway'!A1" display="Back to Pathway" xr:uid="{BFFCB114-FD66-46BE-991B-D2F39A5F1611}"/>
  </hyperlinks>
  <pageMargins left="0.7" right="0.7" top="0.75" bottom="0.75" header="0.3" footer="0.3"/>
  <pageSetup scale="3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9C4E8-6CA1-4D03-BD9E-29E055ACE26D}">
  <sheetPr>
    <tabColor rgb="FFC00000"/>
  </sheetPr>
  <dimension ref="B3:D30"/>
  <sheetViews>
    <sheetView workbookViewId="0">
      <pane xSplit="1" ySplit="3" topLeftCell="B4" activePane="bottomRight" state="frozen"/>
      <selection pane="topRight" activeCell="B1" sqref="B1"/>
      <selection pane="bottomLeft" activeCell="A4" sqref="A4"/>
      <selection pane="bottomRight" activeCell="B15" sqref="B15"/>
    </sheetView>
  </sheetViews>
  <sheetFormatPr defaultColWidth="8.81640625" defaultRowHeight="14.5"/>
  <cols>
    <col min="2" max="2" width="37.1796875" customWidth="1"/>
    <col min="3" max="3" width="23.1796875" customWidth="1"/>
    <col min="4" max="4" width="24.54296875" customWidth="1"/>
  </cols>
  <sheetData>
    <row r="3" spans="2:4" ht="39" customHeight="1">
      <c r="B3" s="347" t="s">
        <v>5</v>
      </c>
      <c r="C3" s="474" t="s">
        <v>6</v>
      </c>
      <c r="D3" s="474"/>
    </row>
    <row r="4" spans="2:4" ht="15.5">
      <c r="B4" s="350" t="s">
        <v>7</v>
      </c>
      <c r="C4" s="414" t="s">
        <v>8</v>
      </c>
      <c r="D4" s="414" t="s">
        <v>9</v>
      </c>
    </row>
    <row r="5" spans="2:4" ht="15.5">
      <c r="B5" s="350" t="s">
        <v>10</v>
      </c>
      <c r="C5" s="414" t="s">
        <v>8</v>
      </c>
      <c r="D5" s="414" t="s">
        <v>11</v>
      </c>
    </row>
    <row r="6" spans="2:4" ht="15.5">
      <c r="B6" s="354" t="s">
        <v>12</v>
      </c>
      <c r="C6" s="414" t="s">
        <v>8</v>
      </c>
      <c r="D6" s="414" t="s">
        <v>9</v>
      </c>
    </row>
    <row r="7" spans="2:4" ht="20.25" customHeight="1">
      <c r="B7" s="360" t="s">
        <v>13</v>
      </c>
      <c r="C7" s="414" t="s">
        <v>14</v>
      </c>
      <c r="D7" s="414" t="s">
        <v>15</v>
      </c>
    </row>
    <row r="8" spans="2:4" ht="15.5">
      <c r="B8" s="354" t="s">
        <v>16</v>
      </c>
      <c r="C8" s="414" t="s">
        <v>17</v>
      </c>
      <c r="D8" s="414" t="s">
        <v>15</v>
      </c>
    </row>
    <row r="9" spans="2:4" ht="15.5">
      <c r="B9" s="354" t="s">
        <v>18</v>
      </c>
      <c r="C9" s="414" t="s">
        <v>14</v>
      </c>
      <c r="D9" s="414" t="s">
        <v>19</v>
      </c>
    </row>
    <row r="10" spans="2:4" ht="15.5">
      <c r="B10" s="354" t="s">
        <v>20</v>
      </c>
      <c r="C10" s="414" t="s">
        <v>9</v>
      </c>
      <c r="D10" s="414" t="s">
        <v>19</v>
      </c>
    </row>
    <row r="11" spans="2:4" ht="15.5">
      <c r="B11" s="354" t="s">
        <v>21</v>
      </c>
      <c r="C11" s="414" t="s">
        <v>22</v>
      </c>
      <c r="D11" s="414" t="s">
        <v>17</v>
      </c>
    </row>
    <row r="12" spans="2:4" ht="15.5">
      <c r="B12" s="354" t="s">
        <v>23</v>
      </c>
      <c r="C12" s="414" t="s">
        <v>8</v>
      </c>
      <c r="D12" s="414" t="s">
        <v>11</v>
      </c>
    </row>
    <row r="13" spans="2:4" ht="17.25" customHeight="1">
      <c r="B13" s="360" t="s">
        <v>24</v>
      </c>
      <c r="C13" s="414" t="s">
        <v>22</v>
      </c>
      <c r="D13" s="414" t="s">
        <v>15</v>
      </c>
    </row>
    <row r="14" spans="2:4" ht="19.5" customHeight="1">
      <c r="B14" s="360" t="s">
        <v>25</v>
      </c>
      <c r="C14" s="414" t="s">
        <v>8</v>
      </c>
      <c r="D14" s="414" t="s">
        <v>15</v>
      </c>
    </row>
    <row r="15" spans="2:4" ht="15.5">
      <c r="B15" s="354" t="s">
        <v>26</v>
      </c>
      <c r="C15" s="414" t="s">
        <v>14</v>
      </c>
      <c r="D15" s="446" t="s">
        <v>27</v>
      </c>
    </row>
    <row r="16" spans="2:4" ht="18.75" customHeight="1">
      <c r="B16" s="360" t="s">
        <v>28</v>
      </c>
      <c r="C16" s="414" t="s">
        <v>8</v>
      </c>
      <c r="D16" s="414" t="s">
        <v>17</v>
      </c>
    </row>
    <row r="17" spans="2:4" ht="15.5">
      <c r="B17" s="37"/>
      <c r="C17" s="445"/>
      <c r="D17" s="445"/>
    </row>
    <row r="18" spans="2:4" ht="29.5" customHeight="1">
      <c r="B18" s="360" t="s">
        <v>29</v>
      </c>
      <c r="C18" s="414" t="s">
        <v>22</v>
      </c>
      <c r="D18" s="414" t="s">
        <v>17</v>
      </c>
    </row>
    <row r="19" spans="2:4" ht="18.75" customHeight="1">
      <c r="B19" s="360" t="s">
        <v>30</v>
      </c>
      <c r="C19" s="414" t="s">
        <v>22</v>
      </c>
      <c r="D19" s="446" t="s">
        <v>27</v>
      </c>
    </row>
    <row r="20" spans="2:4" ht="23.5" customHeight="1">
      <c r="B20" s="360" t="s">
        <v>31</v>
      </c>
      <c r="C20" s="414" t="s">
        <v>22</v>
      </c>
      <c r="D20" s="414" t="s">
        <v>27</v>
      </c>
    </row>
    <row r="21" spans="2:4" ht="22" customHeight="1">
      <c r="B21" s="360" t="s">
        <v>32</v>
      </c>
      <c r="C21" s="414" t="s">
        <v>15</v>
      </c>
      <c r="D21" s="414" t="s">
        <v>14</v>
      </c>
    </row>
    <row r="22" spans="2:4" ht="23.25" customHeight="1">
      <c r="B22" s="360" t="s">
        <v>33</v>
      </c>
      <c r="C22" s="414" t="s">
        <v>34</v>
      </c>
      <c r="D22" s="414" t="s">
        <v>19</v>
      </c>
    </row>
    <row r="23" spans="2:4" ht="24.75" customHeight="1">
      <c r="B23" s="360" t="s">
        <v>35</v>
      </c>
      <c r="C23" s="414" t="s">
        <v>34</v>
      </c>
      <c r="D23" s="414" t="s">
        <v>14</v>
      </c>
    </row>
    <row r="24" spans="2:4" ht="24.75" customHeight="1">
      <c r="B24" s="360" t="s">
        <v>36</v>
      </c>
      <c r="C24" s="414" t="s">
        <v>34</v>
      </c>
      <c r="D24" s="414" t="s">
        <v>14</v>
      </c>
    </row>
    <row r="25" spans="2:4" ht="19" customHeight="1">
      <c r="B25" s="360" t="s">
        <v>37</v>
      </c>
      <c r="C25" s="414" t="s">
        <v>19</v>
      </c>
      <c r="D25" s="414" t="s">
        <v>15</v>
      </c>
    </row>
    <row r="26" spans="2:4" ht="19.5" customHeight="1">
      <c r="B26" s="360" t="s">
        <v>38</v>
      </c>
      <c r="C26" s="414" t="s">
        <v>19</v>
      </c>
      <c r="D26" s="414" t="s">
        <v>15</v>
      </c>
    </row>
    <row r="27" spans="2:4" ht="15.5">
      <c r="B27" s="217"/>
      <c r="C27" s="445"/>
      <c r="D27" s="445"/>
    </row>
    <row r="28" spans="2:4" ht="20.5" customHeight="1">
      <c r="B28" s="440" t="s">
        <v>39</v>
      </c>
      <c r="C28" s="414" t="s">
        <v>17</v>
      </c>
      <c r="D28" s="414" t="s">
        <v>27</v>
      </c>
    </row>
    <row r="29" spans="2:4" ht="23.25" customHeight="1">
      <c r="B29" s="360" t="s">
        <v>40</v>
      </c>
      <c r="C29" s="414" t="s">
        <v>41</v>
      </c>
      <c r="D29" s="414" t="s">
        <v>42</v>
      </c>
    </row>
    <row r="30" spans="2:4" ht="19.5" customHeight="1">
      <c r="B30" s="360" t="s">
        <v>43</v>
      </c>
      <c r="C30" s="446" t="s">
        <v>27</v>
      </c>
      <c r="D30" s="414" t="s">
        <v>41</v>
      </c>
    </row>
  </sheetData>
  <mergeCells count="1">
    <mergeCell ref="C3:D3"/>
  </mergeCells>
  <hyperlinks>
    <hyperlink ref="B24" location="'16-18 Junior Canadian Open'!A1" display="16-18 Junior Canadian Open" xr:uid="{DA2ED4A7-0A09-48E9-86C8-7AD608111059}"/>
    <hyperlink ref="B5" location="'General Information'!A1" display="General Information" xr:uid="{73D513F6-782B-4DE6-BA93-0D937746447E}"/>
    <hyperlink ref="B8" location="'Competition Calendar'!A1" display="Competition Calendar" xr:uid="{66AFB5AD-B9F3-4F4F-B35F-A2C041AE754D}"/>
    <hyperlink ref="B7" location="'Competition Pathway'!A1" display="Competition Pathway" xr:uid="{E1DFA01E-E33C-4AB7-B77A-709ABEAC79F7}"/>
    <hyperlink ref="B9" location="'25-26 National Rankings'!A1" display="25-26 National Rankings" xr:uid="{CC667AF8-F131-4525-AE7E-50E660AADB30}"/>
    <hyperlink ref="B10" location="'Ranking Points'!A1" display="Ranking Points" xr:uid="{4AE3AE18-B1A8-4E9B-BA91-66B352ECBA6A}"/>
    <hyperlink ref="B13" location="'Competition Formats'!A1" display="Competion Formats" xr:uid="{AD2005E8-83EA-4984-9757-B2335D477DA3}"/>
    <hyperlink ref="B14" location="'Competition Deadlines'!A1" display="Competition Deadlines" xr:uid="{9BCC6667-032C-4398-A39B-3B1B39867A61}"/>
    <hyperlink ref="B18" location="'Canadian Championships'!A1" display="Canadian Championships" xr:uid="{1ACEC678-9353-473D-8D11-ED346CC4E5EB}"/>
    <hyperlink ref="B20" location="'Canada Cup Final'!A1" display="Canada Cup Final" xr:uid="{32ABE8BE-61F2-4AD5-8CD8-5195BCE7FE9A}"/>
    <hyperlink ref="B21" location="'Canadian Jr Champs'!A1" display="Canadian Junior Championships" xr:uid="{5938A3FC-0CE4-4A53-A815-C747AE6F4323}"/>
    <hyperlink ref="B22" location="'Canada Cup Junior Final'!A1" display="Canada Cup Jr Final" xr:uid="{80AC410A-02B5-45D5-9323-941693AFCD8A}"/>
    <hyperlink ref="B23" location="'14-15 Neo-Jr Can Champs'!A1" display="14-15 Neo-Jr Can Champs" xr:uid="{F568456B-D8FE-4864-AAA0-8966BC82CE94}"/>
    <hyperlink ref="B12" location="'Carding Policies'!A1" display="Carding Policies" xr:uid="{2EBC93D6-EF60-47B1-B3C8-500147174E19}"/>
    <hyperlink ref="B16" location="'Bye Request'!_Toc531876479" display="Bye Request" xr:uid="{DA726C4E-257B-463C-A0CD-4B04BF97BCA2}"/>
    <hyperlink ref="B11" location="'Nominations NT-A,B -NG-A 26-27'!A1" display="26-27 NT-A,B  / NG-A Nomination" xr:uid="{1BE369C0-C0EB-4D0D-8C9D-67D8C44C8453}"/>
    <hyperlink ref="B28" location="'Sr World Tour &amp; Champs'!A1" display="Sr World Tour &amp; Champs" xr:uid="{82A9C544-AF20-4C4B-8B3E-2B6C60CFD327}"/>
    <hyperlink ref="B25" location="'Youth Champs East'!A1" display="Youth Championships - East" xr:uid="{02C12544-6764-4B02-BACF-3AEEF77C6E78}"/>
    <hyperlink ref="B26" location="'Youth Champs West'!A1" display="Youth Championships - West" xr:uid="{18D2363B-6A67-4A61-907B-9233EFFECB68}"/>
    <hyperlink ref="B15" location="'Special Racing Rules'!A1" display="Special Racing Rules" xr:uid="{C57FFF53-532A-41A5-AB73-649144DAFF76}"/>
    <hyperlink ref="B6" location="'Nomination Principles'!A1" display="Nomination Principles" xr:uid="{1FB0E2FE-7A29-46B5-BCAD-2CF47B1C3239}"/>
    <hyperlink ref="B19" location="'Canada Cup '!A1" display="Canada Cup " xr:uid="{49EF1987-777F-4186-A852-F9ED11550396}"/>
    <hyperlink ref="B29" location="'Junior International'!A1" display="Junior International" xr:uid="{79E0BDEC-6308-41F8-BE64-0E088443D0DA}"/>
    <hyperlink ref="B30" location="'Dutch Cup'!A1" display="Dutch Cup" xr:uid="{067FA309-F6AB-4075-93E7-87905C3F0322}"/>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91AF6-C639-48E7-A5AC-D918E751054C}">
  <sheetPr codeName="Sheet33">
    <tabColor theme="0"/>
  </sheetPr>
  <dimension ref="A65:O69"/>
  <sheetViews>
    <sheetView topLeftCell="A61" zoomScale="80" zoomScaleNormal="80" workbookViewId="0">
      <selection activeCell="A65" sqref="A65:O69"/>
    </sheetView>
  </sheetViews>
  <sheetFormatPr defaultColWidth="11.453125" defaultRowHeight="14.5"/>
  <cols>
    <col min="2" max="2" width="4.453125" customWidth="1"/>
    <col min="5" max="5" width="21.453125" customWidth="1"/>
    <col min="7" max="7" width="17.81640625" customWidth="1"/>
    <col min="9" max="9" width="17.453125" customWidth="1"/>
    <col min="10" max="10" width="5.453125" customWidth="1"/>
    <col min="11" max="11" width="15" customWidth="1"/>
    <col min="13" max="13" width="20.453125" customWidth="1"/>
    <col min="15" max="15" width="20.453125" customWidth="1"/>
  </cols>
  <sheetData>
    <row r="65" spans="1:15" ht="146.25" customHeight="1">
      <c r="A65" s="1105" t="s">
        <v>998</v>
      </c>
      <c r="B65" s="205"/>
      <c r="C65" s="193" t="s">
        <v>999</v>
      </c>
      <c r="D65" s="205"/>
      <c r="E65" s="143" t="s">
        <v>1000</v>
      </c>
      <c r="F65" s="205"/>
      <c r="G65" s="205"/>
      <c r="H65" s="205"/>
      <c r="I65" s="205"/>
      <c r="J65" s="205"/>
      <c r="K65" s="143" t="s">
        <v>1001</v>
      </c>
      <c r="L65" s="205"/>
      <c r="M65" s="205"/>
      <c r="N65" s="205"/>
      <c r="O65" s="205"/>
    </row>
    <row r="66" spans="1:15">
      <c r="A66" s="1106"/>
      <c r="C66" s="114"/>
      <c r="D66" s="114"/>
      <c r="E66" s="114"/>
      <c r="F66" s="114"/>
      <c r="G66" s="114"/>
      <c r="H66" s="114"/>
      <c r="I66" s="114"/>
      <c r="J66" s="114"/>
      <c r="K66" s="114"/>
      <c r="L66" s="114"/>
      <c r="M66" s="114"/>
      <c r="N66" s="114"/>
      <c r="O66" s="114"/>
    </row>
    <row r="67" spans="1:15" ht="127.5" customHeight="1">
      <c r="A67" s="1106"/>
      <c r="B67" s="202"/>
      <c r="C67" s="201" t="s">
        <v>1002</v>
      </c>
      <c r="D67" s="202"/>
      <c r="E67" s="204" t="s">
        <v>1003</v>
      </c>
      <c r="F67" s="202"/>
      <c r="G67" s="202"/>
      <c r="H67" s="202"/>
      <c r="I67" s="202"/>
      <c r="J67" s="202"/>
      <c r="K67" s="204" t="s">
        <v>1004</v>
      </c>
      <c r="L67" s="202"/>
      <c r="M67" s="202"/>
      <c r="N67" s="202"/>
      <c r="O67" s="202"/>
    </row>
    <row r="68" spans="1:15" ht="38.25" customHeight="1">
      <c r="A68" s="1106"/>
      <c r="C68" s="114"/>
      <c r="D68" s="114"/>
      <c r="E68" s="114"/>
      <c r="F68" s="114"/>
      <c r="G68" s="114"/>
      <c r="H68" s="114"/>
      <c r="I68" s="114"/>
      <c r="J68" s="114"/>
      <c r="K68" s="114"/>
      <c r="L68" s="114"/>
      <c r="M68" s="114"/>
      <c r="N68" s="114"/>
      <c r="O68" s="114"/>
    </row>
    <row r="69" spans="1:15" ht="153" customHeight="1">
      <c r="A69" s="1106"/>
      <c r="B69" s="203"/>
      <c r="C69" s="194" t="s">
        <v>1005</v>
      </c>
      <c r="D69" s="203"/>
      <c r="E69" s="203"/>
      <c r="F69" s="203"/>
      <c r="G69" s="144" t="s">
        <v>1006</v>
      </c>
      <c r="H69" s="203"/>
      <c r="I69" s="144" t="s">
        <v>1007</v>
      </c>
      <c r="J69" s="203"/>
      <c r="K69" s="203"/>
      <c r="L69" s="203"/>
      <c r="M69" s="144" t="s">
        <v>1008</v>
      </c>
      <c r="N69" s="145"/>
      <c r="O69" s="144" t="s">
        <v>1009</v>
      </c>
    </row>
  </sheetData>
  <mergeCells count="1">
    <mergeCell ref="A65:A69"/>
  </mergeCells>
  <pageMargins left="0.7" right="0.7" top="0.75" bottom="0.75" header="0.3" footer="0.3"/>
  <drawing r:id="rId1"/>
  <legacy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4CE92-4D50-054C-A0E3-EDCA72C35F91}">
  <sheetPr codeName="Sheet34">
    <tabColor rgb="FF00B0F0"/>
  </sheetPr>
  <dimension ref="A1:AD112"/>
  <sheetViews>
    <sheetView workbookViewId="0">
      <selection activeCell="S29" sqref="S29"/>
    </sheetView>
  </sheetViews>
  <sheetFormatPr defaultColWidth="10.453125" defaultRowHeight="15.5"/>
  <cols>
    <col min="1" max="1" width="10.453125" style="21"/>
    <col min="2" max="2" width="35" style="21" customWidth="1"/>
    <col min="3" max="3" width="35.1796875" style="21" customWidth="1"/>
    <col min="4" max="10" width="10.453125" style="21"/>
    <col min="11" max="11" width="22.453125" style="21" bestFit="1" customWidth="1"/>
    <col min="12" max="25" width="10.453125" style="21"/>
    <col min="26" max="26" width="15.453125" style="21" bestFit="1" customWidth="1"/>
    <col min="27" max="27" width="11.453125" style="21" bestFit="1" customWidth="1"/>
    <col min="28" max="16384" width="10.453125" style="21"/>
  </cols>
  <sheetData>
    <row r="1" spans="1:30" ht="21">
      <c r="B1" s="22" t="s">
        <v>1010</v>
      </c>
    </row>
    <row r="2" spans="1:30">
      <c r="J2" s="32" t="s">
        <v>1011</v>
      </c>
      <c r="K2"/>
      <c r="L2"/>
      <c r="M2"/>
      <c r="N2"/>
      <c r="O2"/>
      <c r="P2"/>
      <c r="Q2"/>
      <c r="R2"/>
      <c r="S2"/>
      <c r="T2"/>
      <c r="U2"/>
      <c r="V2"/>
    </row>
    <row r="3" spans="1:30">
      <c r="J3"/>
      <c r="K3" t="s">
        <v>1012</v>
      </c>
      <c r="L3"/>
      <c r="M3"/>
      <c r="N3"/>
      <c r="P3"/>
      <c r="Q3"/>
      <c r="R3"/>
      <c r="S3"/>
      <c r="T3"/>
      <c r="U3"/>
      <c r="V3"/>
    </row>
    <row r="4" spans="1:30" ht="21">
      <c r="B4" s="22" t="s">
        <v>551</v>
      </c>
      <c r="J4"/>
      <c r="L4" s="398" t="s">
        <v>1013</v>
      </c>
      <c r="P4"/>
      <c r="Q4"/>
      <c r="R4"/>
      <c r="S4"/>
      <c r="T4"/>
      <c r="U4"/>
      <c r="V4"/>
      <c r="Y4" s="21" t="s">
        <v>1014</v>
      </c>
    </row>
    <row r="5" spans="1:30" ht="21">
      <c r="A5" s="21" t="s">
        <v>1015</v>
      </c>
      <c r="B5" s="21" t="s">
        <v>1016</v>
      </c>
      <c r="C5" s="21" t="s">
        <v>1017</v>
      </c>
      <c r="D5" s="21" t="s">
        <v>1018</v>
      </c>
      <c r="E5" s="21" t="s">
        <v>1019</v>
      </c>
      <c r="J5" s="23"/>
      <c r="K5" s="22" t="s">
        <v>1020</v>
      </c>
      <c r="O5" s="23"/>
      <c r="P5"/>
      <c r="Q5"/>
      <c r="R5"/>
      <c r="S5"/>
      <c r="T5"/>
      <c r="U5"/>
      <c r="V5"/>
    </row>
    <row r="6" spans="1:30" ht="21">
      <c r="J6" s="21" t="s">
        <v>1015</v>
      </c>
      <c r="K6" s="21" t="s">
        <v>1016</v>
      </c>
      <c r="L6" s="21" t="s">
        <v>1017</v>
      </c>
      <c r="M6" s="21" t="s">
        <v>1018</v>
      </c>
      <c r="N6" s="21" t="s">
        <v>1019</v>
      </c>
      <c r="O6" s="23"/>
      <c r="P6"/>
      <c r="Q6"/>
      <c r="R6"/>
      <c r="S6"/>
      <c r="T6"/>
      <c r="U6"/>
      <c r="V6"/>
      <c r="Y6" s="399"/>
      <c r="Z6" s="22" t="s">
        <v>1020</v>
      </c>
    </row>
    <row r="7" spans="1:30">
      <c r="A7" s="23">
        <v>0.375</v>
      </c>
      <c r="B7" s="21" t="s">
        <v>1021</v>
      </c>
      <c r="C7" s="21" t="s">
        <v>1022</v>
      </c>
      <c r="D7" s="21">
        <v>4</v>
      </c>
      <c r="E7" s="21">
        <f>D7*4</f>
        <v>16</v>
      </c>
      <c r="F7" s="23">
        <v>1.1111111111111112E-2</v>
      </c>
      <c r="J7" s="23">
        <v>0.375</v>
      </c>
      <c r="K7" s="398" t="s">
        <v>1023</v>
      </c>
      <c r="L7" s="398" t="s">
        <v>1024</v>
      </c>
      <c r="M7" s="21">
        <v>1</v>
      </c>
      <c r="N7" s="21">
        <v>24</v>
      </c>
      <c r="O7" s="23">
        <v>1.6666666666666666E-2</v>
      </c>
      <c r="P7"/>
      <c r="Q7"/>
      <c r="R7"/>
      <c r="S7">
        <v>1500</v>
      </c>
      <c r="T7">
        <v>500</v>
      </c>
      <c r="U7">
        <v>1000</v>
      </c>
      <c r="V7"/>
      <c r="Y7" s="21" t="s">
        <v>1015</v>
      </c>
      <c r="Z7" s="21" t="s">
        <v>1016</v>
      </c>
      <c r="AA7" s="21" t="s">
        <v>1017</v>
      </c>
      <c r="AB7" s="21" t="s">
        <v>1018</v>
      </c>
      <c r="AC7" s="21" t="s">
        <v>1019</v>
      </c>
    </row>
    <row r="8" spans="1:30">
      <c r="A8" s="23">
        <f>A7+F7</f>
        <v>0.38611111111111113</v>
      </c>
      <c r="B8" s="21" t="s">
        <v>1021</v>
      </c>
      <c r="C8" s="21" t="s">
        <v>1025</v>
      </c>
      <c r="D8" s="21">
        <v>4</v>
      </c>
      <c r="E8" s="21">
        <f t="shared" ref="E8:E14" si="0">D8*4</f>
        <v>16</v>
      </c>
      <c r="F8" s="23">
        <v>1.1111111111111112E-2</v>
      </c>
      <c r="J8" s="23">
        <f t="shared" ref="J8:J22" si="1">J7+O7</f>
        <v>0.39166666666666666</v>
      </c>
      <c r="K8" s="24" t="s">
        <v>1026</v>
      </c>
      <c r="N8" s="21">
        <v>21</v>
      </c>
      <c r="O8" s="23">
        <v>1.4583333333333332E-2</v>
      </c>
      <c r="P8"/>
      <c r="Q8"/>
      <c r="R8" t="s">
        <v>1027</v>
      </c>
      <c r="S8" s="29" t="s">
        <v>1028</v>
      </c>
      <c r="T8" t="s">
        <v>445</v>
      </c>
      <c r="U8" t="s">
        <v>445</v>
      </c>
      <c r="V8"/>
      <c r="Y8" s="399">
        <v>0.375</v>
      </c>
      <c r="Z8" s="398" t="s">
        <v>1023</v>
      </c>
      <c r="AA8" s="398" t="s">
        <v>1024</v>
      </c>
      <c r="AB8" s="21">
        <v>1</v>
      </c>
      <c r="AC8" s="21">
        <v>24</v>
      </c>
      <c r="AD8" s="399">
        <v>1.6666666666666666E-2</v>
      </c>
    </row>
    <row r="9" spans="1:30">
      <c r="A9" s="23">
        <f t="shared" ref="A9:A28" si="2">A8+F8</f>
        <v>0.39722222222222225</v>
      </c>
      <c r="B9" s="24" t="s">
        <v>1026</v>
      </c>
      <c r="E9" s="21">
        <v>20</v>
      </c>
      <c r="F9" s="23">
        <v>1.3888888888888888E-2</v>
      </c>
      <c r="J9" s="23">
        <f t="shared" si="1"/>
        <v>0.40625</v>
      </c>
      <c r="K9" s="21" t="s">
        <v>1029</v>
      </c>
      <c r="L9" s="21" t="s">
        <v>1030</v>
      </c>
      <c r="M9" s="21">
        <v>6</v>
      </c>
      <c r="N9" s="21">
        <f t="shared" ref="N9:N13" si="3">M9*4</f>
        <v>24</v>
      </c>
      <c r="O9" s="23">
        <v>1.6666666666666666E-2</v>
      </c>
      <c r="P9"/>
      <c r="Q9"/>
      <c r="R9" t="s">
        <v>1031</v>
      </c>
      <c r="S9" s="29" t="s">
        <v>1028</v>
      </c>
      <c r="T9" t="s">
        <v>445</v>
      </c>
      <c r="U9" t="s">
        <v>445</v>
      </c>
      <c r="V9"/>
      <c r="Y9" s="399">
        <f t="shared" ref="Y9:Y26" si="4">Y8+AD8</f>
        <v>0.39166666666666666</v>
      </c>
      <c r="Z9" s="400" t="s">
        <v>1026</v>
      </c>
      <c r="AC9" s="21">
        <v>21</v>
      </c>
      <c r="AD9" s="399">
        <v>1.4583333333333332E-2</v>
      </c>
    </row>
    <row r="10" spans="1:30">
      <c r="A10" s="23">
        <f t="shared" si="2"/>
        <v>0.41111111111111115</v>
      </c>
      <c r="B10" s="21" t="s">
        <v>1029</v>
      </c>
      <c r="C10" s="21" t="s">
        <v>1022</v>
      </c>
      <c r="D10" s="21">
        <v>3</v>
      </c>
      <c r="E10" s="21">
        <f t="shared" si="0"/>
        <v>12</v>
      </c>
      <c r="F10" s="23">
        <v>8.3333333333333332E-3</v>
      </c>
      <c r="J10" s="23">
        <f t="shared" si="1"/>
        <v>0.42291666666666666</v>
      </c>
      <c r="K10" s="21" t="s">
        <v>1029</v>
      </c>
      <c r="L10" s="21" t="s">
        <v>1032</v>
      </c>
      <c r="M10" s="21">
        <v>6</v>
      </c>
      <c r="N10" s="21">
        <f t="shared" si="3"/>
        <v>24</v>
      </c>
      <c r="O10" s="23">
        <v>1.6666666666666666E-2</v>
      </c>
      <c r="P10"/>
      <c r="Q10"/>
      <c r="R10"/>
      <c r="S10"/>
      <c r="T10"/>
      <c r="U10"/>
      <c r="V10"/>
      <c r="Y10" s="399">
        <f t="shared" si="4"/>
        <v>0.40625</v>
      </c>
      <c r="Z10" s="21" t="s">
        <v>1033</v>
      </c>
      <c r="AA10" s="21" t="s">
        <v>1030</v>
      </c>
      <c r="AB10" s="21">
        <v>8</v>
      </c>
      <c r="AC10" s="21">
        <f>AB10*2.5</f>
        <v>20</v>
      </c>
      <c r="AD10" s="30">
        <v>1.3888888888888888E-2</v>
      </c>
    </row>
    <row r="11" spans="1:30">
      <c r="A11" s="23">
        <f t="shared" si="2"/>
        <v>0.41944444444444451</v>
      </c>
      <c r="B11" s="21" t="s">
        <v>1029</v>
      </c>
      <c r="C11" s="21" t="s">
        <v>1025</v>
      </c>
      <c r="D11" s="21">
        <v>3</v>
      </c>
      <c r="E11" s="21">
        <f t="shared" si="0"/>
        <v>12</v>
      </c>
      <c r="F11" s="23">
        <v>8.3333333333333332E-3</v>
      </c>
      <c r="J11" s="23">
        <f t="shared" si="1"/>
        <v>0.43958333333333333</v>
      </c>
      <c r="K11" s="24" t="s">
        <v>1026</v>
      </c>
      <c r="N11" s="21">
        <v>20</v>
      </c>
      <c r="O11" s="23">
        <v>1.3888888888888888E-2</v>
      </c>
      <c r="P11"/>
      <c r="Q11"/>
      <c r="R11"/>
      <c r="S11"/>
      <c r="T11"/>
      <c r="U11"/>
      <c r="V11"/>
      <c r="Y11" s="399">
        <f t="shared" si="4"/>
        <v>0.4201388888888889</v>
      </c>
      <c r="Z11" s="21" t="s">
        <v>1033</v>
      </c>
      <c r="AA11" s="21" t="s">
        <v>1032</v>
      </c>
      <c r="AB11" s="21">
        <v>8</v>
      </c>
      <c r="AC11" s="21">
        <f>AB11*2.5</f>
        <v>20</v>
      </c>
      <c r="AD11" s="30">
        <v>1.3888888888888888E-2</v>
      </c>
    </row>
    <row r="12" spans="1:30">
      <c r="A12" s="23">
        <f t="shared" si="2"/>
        <v>0.42777777777777787</v>
      </c>
      <c r="B12" s="24" t="s">
        <v>1026</v>
      </c>
      <c r="E12" s="21">
        <v>20</v>
      </c>
      <c r="F12" s="23">
        <v>1.3888888888888888E-2</v>
      </c>
      <c r="J12" s="23">
        <f t="shared" si="1"/>
        <v>0.45347222222222222</v>
      </c>
      <c r="K12" s="21" t="s">
        <v>1034</v>
      </c>
      <c r="L12" s="21" t="s">
        <v>1030</v>
      </c>
      <c r="M12" s="21">
        <v>6</v>
      </c>
      <c r="N12" s="21">
        <f t="shared" si="3"/>
        <v>24</v>
      </c>
      <c r="O12" s="23">
        <v>1.6666666666666666E-2</v>
      </c>
      <c r="P12"/>
      <c r="Q12"/>
      <c r="R12"/>
      <c r="S12"/>
      <c r="T12"/>
      <c r="U12"/>
      <c r="V12"/>
      <c r="Y12" s="399">
        <f t="shared" si="4"/>
        <v>0.43402777777777779</v>
      </c>
      <c r="Z12" s="400" t="s">
        <v>1026</v>
      </c>
      <c r="AC12" s="21">
        <v>20</v>
      </c>
      <c r="AD12" s="30">
        <v>1.3888888888888888E-2</v>
      </c>
    </row>
    <row r="13" spans="1:30">
      <c r="A13" s="23">
        <f t="shared" si="2"/>
        <v>0.44166666666666676</v>
      </c>
      <c r="B13" s="21" t="s">
        <v>1034</v>
      </c>
      <c r="C13" s="21" t="s">
        <v>1022</v>
      </c>
      <c r="D13" s="21">
        <v>6</v>
      </c>
      <c r="E13" s="21">
        <f t="shared" si="0"/>
        <v>24</v>
      </c>
      <c r="F13" s="23">
        <v>1.6666666666666666E-2</v>
      </c>
      <c r="J13" s="23">
        <f t="shared" si="1"/>
        <v>0.47013888888888888</v>
      </c>
      <c r="K13" s="21" t="s">
        <v>1034</v>
      </c>
      <c r="L13" s="21" t="s">
        <v>1032</v>
      </c>
      <c r="M13" s="21">
        <v>6</v>
      </c>
      <c r="N13" s="21">
        <f t="shared" si="3"/>
        <v>24</v>
      </c>
      <c r="O13" s="23">
        <v>1.6666666666666666E-2</v>
      </c>
      <c r="P13"/>
      <c r="Q13"/>
      <c r="R13"/>
      <c r="S13"/>
      <c r="T13"/>
      <c r="U13"/>
      <c r="V13"/>
      <c r="Y13" s="399">
        <f t="shared" si="4"/>
        <v>0.44791666666666669</v>
      </c>
      <c r="Z13" s="21" t="s">
        <v>1035</v>
      </c>
      <c r="AA13" s="21" t="s">
        <v>1030</v>
      </c>
      <c r="AB13" s="21">
        <v>8</v>
      </c>
      <c r="AC13" s="21">
        <f>AB13*2.5</f>
        <v>20</v>
      </c>
      <c r="AD13" s="30">
        <v>1.3888888888888888E-2</v>
      </c>
    </row>
    <row r="14" spans="1:30">
      <c r="A14" s="23">
        <f t="shared" si="2"/>
        <v>0.45833333333333343</v>
      </c>
      <c r="B14" s="21" t="s">
        <v>1034</v>
      </c>
      <c r="C14" s="21" t="s">
        <v>1025</v>
      </c>
      <c r="D14" s="21">
        <v>6</v>
      </c>
      <c r="E14" s="21">
        <f t="shared" si="0"/>
        <v>24</v>
      </c>
      <c r="F14" s="23">
        <v>1.6666666666666666E-2</v>
      </c>
      <c r="J14" s="23">
        <f t="shared" si="1"/>
        <v>0.48680555555555555</v>
      </c>
      <c r="K14" s="400" t="s">
        <v>1036</v>
      </c>
      <c r="N14" s="21">
        <v>60</v>
      </c>
      <c r="O14" s="23">
        <v>4.1666666666666664E-2</v>
      </c>
      <c r="P14"/>
      <c r="Q14"/>
      <c r="R14"/>
      <c r="S14"/>
      <c r="T14"/>
      <c r="U14"/>
      <c r="V14"/>
      <c r="Y14" s="399">
        <f t="shared" si="4"/>
        <v>0.46180555555555558</v>
      </c>
      <c r="Z14" s="21" t="s">
        <v>1035</v>
      </c>
      <c r="AA14" s="21" t="s">
        <v>1032</v>
      </c>
      <c r="AB14" s="21">
        <v>8</v>
      </c>
      <c r="AC14" s="21">
        <f>AB14*2.5</f>
        <v>20</v>
      </c>
      <c r="AD14" s="30">
        <v>1.3888888888888888E-2</v>
      </c>
    </row>
    <row r="15" spans="1:30">
      <c r="A15" s="23">
        <f t="shared" si="2"/>
        <v>0.47500000000000009</v>
      </c>
      <c r="B15" s="24" t="s">
        <v>1036</v>
      </c>
      <c r="E15" s="21">
        <v>60</v>
      </c>
      <c r="F15" s="23">
        <v>4.1666666666666664E-2</v>
      </c>
      <c r="J15" s="23">
        <f t="shared" si="1"/>
        <v>0.52847222222222223</v>
      </c>
      <c r="K15" s="21" t="s">
        <v>1033</v>
      </c>
      <c r="L15" s="21" t="s">
        <v>1030</v>
      </c>
      <c r="M15" s="21">
        <v>8</v>
      </c>
      <c r="N15" s="21">
        <f>M15*2.5</f>
        <v>20</v>
      </c>
      <c r="O15" s="30">
        <v>1.3888888888888888E-2</v>
      </c>
      <c r="P15"/>
      <c r="Q15"/>
      <c r="R15"/>
      <c r="S15"/>
      <c r="T15"/>
      <c r="U15"/>
      <c r="V15"/>
      <c r="Y15" s="399">
        <f t="shared" si="4"/>
        <v>0.47569444444444448</v>
      </c>
      <c r="Z15" s="400" t="s">
        <v>1026</v>
      </c>
      <c r="AC15" s="21">
        <v>20</v>
      </c>
      <c r="AD15" s="399">
        <v>1.3888888888888888E-2</v>
      </c>
    </row>
    <row r="16" spans="1:30">
      <c r="A16" s="23">
        <f t="shared" si="2"/>
        <v>0.51666666666666672</v>
      </c>
      <c r="B16" s="21" t="s">
        <v>1033</v>
      </c>
      <c r="C16" s="21" t="s">
        <v>1022</v>
      </c>
      <c r="D16" s="21">
        <v>6</v>
      </c>
      <c r="E16" s="21">
        <f>D16*2.5</f>
        <v>15</v>
      </c>
      <c r="F16" s="23">
        <v>1.0416666666666666E-2</v>
      </c>
      <c r="J16" s="23">
        <f t="shared" si="1"/>
        <v>0.54236111111111107</v>
      </c>
      <c r="K16" s="21" t="s">
        <v>1033</v>
      </c>
      <c r="L16" s="21" t="s">
        <v>1032</v>
      </c>
      <c r="M16" s="21">
        <v>8</v>
      </c>
      <c r="N16" s="21">
        <f>M16*2.5</f>
        <v>20</v>
      </c>
      <c r="O16" s="30">
        <v>1.3888888888888888E-2</v>
      </c>
      <c r="P16"/>
      <c r="Q16"/>
      <c r="R16"/>
      <c r="S16">
        <v>500</v>
      </c>
      <c r="T16"/>
      <c r="U16"/>
      <c r="V16"/>
      <c r="Y16" s="399">
        <f t="shared" si="4"/>
        <v>0.48958333333333337</v>
      </c>
      <c r="Z16" s="21" t="s">
        <v>1037</v>
      </c>
      <c r="AA16" s="21" t="s">
        <v>1030</v>
      </c>
      <c r="AB16" s="21">
        <v>8</v>
      </c>
      <c r="AC16" s="21">
        <f>AB16*2.5</f>
        <v>20</v>
      </c>
      <c r="AD16" s="30">
        <v>1.3888888888888888E-2</v>
      </c>
    </row>
    <row r="17" spans="1:30">
      <c r="A17" s="23">
        <f t="shared" si="2"/>
        <v>0.52708333333333335</v>
      </c>
      <c r="B17" s="21" t="s">
        <v>1033</v>
      </c>
      <c r="C17" s="21" t="s">
        <v>1025</v>
      </c>
      <c r="D17" s="21">
        <v>6</v>
      </c>
      <c r="E17" s="21">
        <f>D17*2.5</f>
        <v>15</v>
      </c>
      <c r="F17" s="23">
        <v>1.0416666666666666E-2</v>
      </c>
      <c r="J17" s="23">
        <f t="shared" si="1"/>
        <v>0.55624999999999991</v>
      </c>
      <c r="K17" s="24" t="s">
        <v>1026</v>
      </c>
      <c r="N17" s="21">
        <v>20</v>
      </c>
      <c r="O17" s="30">
        <v>1.3888888888888888E-2</v>
      </c>
      <c r="P17"/>
      <c r="Q17"/>
      <c r="R17"/>
      <c r="S17">
        <v>1000</v>
      </c>
      <c r="T17"/>
      <c r="U17"/>
      <c r="V17"/>
      <c r="Y17" s="399">
        <f t="shared" si="4"/>
        <v>0.50347222222222221</v>
      </c>
      <c r="Z17" s="21" t="s">
        <v>1037</v>
      </c>
      <c r="AA17" s="21" t="s">
        <v>1032</v>
      </c>
      <c r="AB17" s="21">
        <v>8</v>
      </c>
      <c r="AC17" s="21">
        <f>AB17*2.5</f>
        <v>20</v>
      </c>
      <c r="AD17" s="30">
        <v>1.3888888888888888E-2</v>
      </c>
    </row>
    <row r="18" spans="1:30">
      <c r="A18" s="23">
        <f t="shared" si="2"/>
        <v>0.53749999999999998</v>
      </c>
      <c r="B18" s="24" t="s">
        <v>1026</v>
      </c>
      <c r="E18" s="21">
        <v>20</v>
      </c>
      <c r="F18" s="23">
        <v>1.3888888888888888E-2</v>
      </c>
      <c r="J18" s="23">
        <f t="shared" si="1"/>
        <v>0.57013888888888875</v>
      </c>
      <c r="K18" s="21" t="s">
        <v>1035</v>
      </c>
      <c r="L18" s="21" t="s">
        <v>1030</v>
      </c>
      <c r="M18" s="21">
        <v>8</v>
      </c>
      <c r="N18" s="21">
        <f>M18*2.5</f>
        <v>20</v>
      </c>
      <c r="O18" s="30">
        <v>1.3888888888888888E-2</v>
      </c>
      <c r="P18"/>
      <c r="Q18"/>
      <c r="R18"/>
      <c r="S18"/>
      <c r="T18"/>
      <c r="U18"/>
      <c r="V18"/>
      <c r="Y18" s="399">
        <f t="shared" si="4"/>
        <v>0.51736111111111105</v>
      </c>
      <c r="Z18" s="400" t="s">
        <v>1036</v>
      </c>
      <c r="AC18" s="21">
        <v>60</v>
      </c>
      <c r="AD18" s="399">
        <v>4.1666666666666664E-2</v>
      </c>
    </row>
    <row r="19" spans="1:30">
      <c r="A19" s="23">
        <f t="shared" si="2"/>
        <v>0.55138888888888882</v>
      </c>
      <c r="B19" s="21" t="s">
        <v>1038</v>
      </c>
      <c r="C19" s="21" t="s">
        <v>1022</v>
      </c>
      <c r="D19" s="21">
        <v>4</v>
      </c>
      <c r="E19" s="21">
        <f>D19*2.5</f>
        <v>10</v>
      </c>
      <c r="F19" s="23">
        <v>6.9444444444444441E-3</v>
      </c>
      <c r="J19" s="23">
        <f t="shared" si="1"/>
        <v>0.58402777777777759</v>
      </c>
      <c r="K19" s="21" t="s">
        <v>1035</v>
      </c>
      <c r="L19" s="21" t="s">
        <v>1032</v>
      </c>
      <c r="M19" s="21">
        <v>8</v>
      </c>
      <c r="N19" s="21">
        <f>M19*2.5</f>
        <v>20</v>
      </c>
      <c r="O19" s="30">
        <v>1.3888888888888888E-2</v>
      </c>
      <c r="P19"/>
      <c r="Q19"/>
      <c r="R19"/>
      <c r="S19">
        <v>1500</v>
      </c>
      <c r="T19"/>
      <c r="U19"/>
      <c r="V19"/>
      <c r="Y19" s="399">
        <f t="shared" si="4"/>
        <v>0.55902777777777768</v>
      </c>
      <c r="Z19" s="21" t="s">
        <v>1039</v>
      </c>
      <c r="AA19" s="21" t="s">
        <v>1030</v>
      </c>
      <c r="AB19" s="21">
        <v>8</v>
      </c>
      <c r="AC19" s="21">
        <f>AB19*3.25</f>
        <v>26</v>
      </c>
      <c r="AD19" s="399">
        <v>1.8055555555555557E-2</v>
      </c>
    </row>
    <row r="20" spans="1:30">
      <c r="A20" s="23">
        <f t="shared" si="2"/>
        <v>0.55833333333333324</v>
      </c>
      <c r="B20" s="21" t="s">
        <v>1038</v>
      </c>
      <c r="C20" s="21" t="s">
        <v>1025</v>
      </c>
      <c r="D20" s="21">
        <v>4</v>
      </c>
      <c r="E20" s="21">
        <f>D20*2.5</f>
        <v>10</v>
      </c>
      <c r="F20" s="23">
        <v>6.9444444444444441E-3</v>
      </c>
      <c r="J20" s="23">
        <f t="shared" si="1"/>
        <v>0.59791666666666643</v>
      </c>
      <c r="K20" s="24" t="s">
        <v>1026</v>
      </c>
      <c r="N20" s="21">
        <v>20</v>
      </c>
      <c r="O20" s="23">
        <v>1.3888888888888888E-2</v>
      </c>
      <c r="P20"/>
      <c r="Q20"/>
      <c r="R20"/>
      <c r="S20">
        <v>500</v>
      </c>
      <c r="T20"/>
      <c r="U20"/>
      <c r="V20"/>
      <c r="Y20" s="399">
        <f t="shared" si="4"/>
        <v>0.57708333333333328</v>
      </c>
      <c r="Z20" s="21" t="s">
        <v>1039</v>
      </c>
      <c r="AA20" s="21" t="s">
        <v>1032</v>
      </c>
      <c r="AB20" s="21">
        <v>8</v>
      </c>
      <c r="AC20" s="21">
        <f>AB20*3.25</f>
        <v>26</v>
      </c>
      <c r="AD20" s="399">
        <v>1.8055555555555557E-2</v>
      </c>
    </row>
    <row r="21" spans="1:30">
      <c r="A21" s="23">
        <f t="shared" si="2"/>
        <v>0.56527777777777766</v>
      </c>
      <c r="B21" s="24" t="s">
        <v>1026</v>
      </c>
      <c r="E21" s="21">
        <v>20</v>
      </c>
      <c r="F21" s="23">
        <v>1.3888888888888888E-2</v>
      </c>
      <c r="J21" s="23">
        <f t="shared" si="1"/>
        <v>0.61180555555555527</v>
      </c>
      <c r="K21" s="21" t="s">
        <v>1037</v>
      </c>
      <c r="L21" s="21" t="s">
        <v>1030</v>
      </c>
      <c r="M21" s="21">
        <v>8</v>
      </c>
      <c r="N21" s="21">
        <f>M21*2.5</f>
        <v>20</v>
      </c>
      <c r="O21" s="30">
        <v>1.3888888888888888E-2</v>
      </c>
      <c r="P21"/>
      <c r="Q21"/>
      <c r="R21"/>
      <c r="S21"/>
      <c r="T21"/>
      <c r="U21"/>
      <c r="V21"/>
      <c r="Y21" s="399">
        <f t="shared" si="4"/>
        <v>0.59513888888888888</v>
      </c>
      <c r="Z21" s="400" t="s">
        <v>1026</v>
      </c>
      <c r="AC21" s="21">
        <v>20</v>
      </c>
      <c r="AD21" s="399">
        <v>1.3888888888888888E-2</v>
      </c>
    </row>
    <row r="22" spans="1:30">
      <c r="A22" s="23">
        <f t="shared" si="2"/>
        <v>0.5791666666666665</v>
      </c>
      <c r="B22" s="21" t="s">
        <v>1035</v>
      </c>
      <c r="C22" s="21" t="s">
        <v>1022</v>
      </c>
      <c r="D22" s="21">
        <v>8</v>
      </c>
      <c r="E22" s="21">
        <f>D22*2.5</f>
        <v>20</v>
      </c>
      <c r="F22" s="23">
        <v>1.3888888888888888E-2</v>
      </c>
      <c r="J22" s="23">
        <f t="shared" si="1"/>
        <v>0.62569444444444411</v>
      </c>
      <c r="K22" s="21" t="s">
        <v>1037</v>
      </c>
      <c r="L22" s="21" t="s">
        <v>1032</v>
      </c>
      <c r="M22" s="21">
        <v>8</v>
      </c>
      <c r="N22" s="21">
        <f>M22*2.5</f>
        <v>20</v>
      </c>
      <c r="O22" s="30">
        <v>1.3888888888888888E-2</v>
      </c>
      <c r="P22"/>
      <c r="Q22"/>
      <c r="R22"/>
      <c r="S22">
        <v>1000</v>
      </c>
      <c r="T22"/>
      <c r="U22"/>
      <c r="V22"/>
      <c r="Y22" s="399">
        <f t="shared" si="4"/>
        <v>0.60902777777777772</v>
      </c>
      <c r="Z22" s="21" t="s">
        <v>1040</v>
      </c>
      <c r="AA22" s="21" t="s">
        <v>1030</v>
      </c>
      <c r="AB22" s="21">
        <v>8</v>
      </c>
      <c r="AC22" s="21">
        <f>AB22*3.25</f>
        <v>26</v>
      </c>
      <c r="AD22" s="399">
        <v>1.8055555555555557E-2</v>
      </c>
    </row>
    <row r="23" spans="1:30">
      <c r="A23" s="23">
        <f t="shared" si="2"/>
        <v>0.59305555555555534</v>
      </c>
      <c r="B23" s="24" t="s">
        <v>1041</v>
      </c>
      <c r="E23" s="21">
        <v>15</v>
      </c>
      <c r="F23" s="23">
        <v>1.0416666666666666E-2</v>
      </c>
      <c r="J23" s="23"/>
      <c r="O23" s="23">
        <f>SUM(O7:O22)</f>
        <v>0.26458333333333334</v>
      </c>
      <c r="P23"/>
      <c r="Q23"/>
      <c r="R23"/>
      <c r="S23">
        <v>1500</v>
      </c>
      <c r="T23"/>
      <c r="U23"/>
      <c r="V23"/>
      <c r="Y23" s="399">
        <f t="shared" si="4"/>
        <v>0.62708333333333333</v>
      </c>
      <c r="Z23" s="21" t="s">
        <v>1040</v>
      </c>
      <c r="AA23" s="21" t="s">
        <v>1032</v>
      </c>
      <c r="AB23" s="21">
        <v>8</v>
      </c>
      <c r="AC23" s="21">
        <f>AB23*3.25</f>
        <v>26</v>
      </c>
      <c r="AD23" s="399">
        <v>1.8055555555555557E-2</v>
      </c>
    </row>
    <row r="24" spans="1:30">
      <c r="A24" s="23">
        <f t="shared" si="2"/>
        <v>0.60347222222222197</v>
      </c>
      <c r="B24" s="21" t="s">
        <v>1035</v>
      </c>
      <c r="C24" s="21" t="s">
        <v>1025</v>
      </c>
      <c r="D24" s="21">
        <v>8</v>
      </c>
      <c r="E24" s="21">
        <f>D24*2.5</f>
        <v>20</v>
      </c>
      <c r="F24" s="23">
        <v>1.3888888888888888E-2</v>
      </c>
      <c r="J24" s="23"/>
      <c r="K24" s="31" t="s">
        <v>1042</v>
      </c>
      <c r="O24" s="23"/>
      <c r="P24"/>
      <c r="Q24"/>
      <c r="R24"/>
      <c r="S24" t="s">
        <v>1043</v>
      </c>
      <c r="T24"/>
      <c r="U24"/>
      <c r="V24"/>
      <c r="Y24" s="399">
        <f t="shared" si="4"/>
        <v>0.64513888888888893</v>
      </c>
      <c r="Z24" s="400" t="s">
        <v>1026</v>
      </c>
      <c r="AC24" s="21">
        <v>20</v>
      </c>
      <c r="AD24" s="399">
        <v>1.3888888888888888E-2</v>
      </c>
    </row>
    <row r="25" spans="1:30">
      <c r="A25" s="23">
        <f t="shared" si="2"/>
        <v>0.61736111111111081</v>
      </c>
      <c r="B25" s="24" t="s">
        <v>1026</v>
      </c>
      <c r="E25" s="21">
        <v>20</v>
      </c>
      <c r="F25" s="23">
        <v>1.3888888888888888E-2</v>
      </c>
      <c r="J25" s="23"/>
      <c r="O25" s="23"/>
      <c r="P25"/>
      <c r="Q25"/>
      <c r="R25"/>
      <c r="S25" t="s">
        <v>1044</v>
      </c>
      <c r="T25"/>
      <c r="U25"/>
      <c r="V25"/>
      <c r="Y25" s="399">
        <f t="shared" si="4"/>
        <v>0.65902777777777777</v>
      </c>
      <c r="Z25" s="21" t="s">
        <v>1045</v>
      </c>
      <c r="AA25" s="21" t="s">
        <v>1030</v>
      </c>
      <c r="AB25" s="21">
        <v>8</v>
      </c>
      <c r="AC25" s="21">
        <f>AB25*3.25</f>
        <v>26</v>
      </c>
      <c r="AD25" s="399">
        <v>1.8055555555555557E-2</v>
      </c>
    </row>
    <row r="26" spans="1:30" ht="21">
      <c r="A26" s="23">
        <f t="shared" si="2"/>
        <v>0.63124999999999964</v>
      </c>
      <c r="B26" s="21" t="s">
        <v>1037</v>
      </c>
      <c r="C26" s="21" t="s">
        <v>1022</v>
      </c>
      <c r="D26" s="21">
        <v>8</v>
      </c>
      <c r="E26" s="21">
        <f>D26*2.5</f>
        <v>20</v>
      </c>
      <c r="F26" s="23">
        <v>1.3888888888888888E-2</v>
      </c>
      <c r="K26" s="22" t="s">
        <v>552</v>
      </c>
      <c r="P26"/>
      <c r="Q26"/>
      <c r="R26"/>
      <c r="S26"/>
      <c r="T26"/>
      <c r="U26"/>
      <c r="V26"/>
      <c r="Y26" s="399">
        <f t="shared" si="4"/>
        <v>0.67708333333333337</v>
      </c>
      <c r="Z26" s="21" t="s">
        <v>1045</v>
      </c>
      <c r="AA26" s="21" t="s">
        <v>1032</v>
      </c>
      <c r="AB26" s="21">
        <v>8</v>
      </c>
      <c r="AC26" s="21">
        <f>AB26*3.25</f>
        <v>26</v>
      </c>
      <c r="AD26" s="399">
        <v>1.8055555555555557E-2</v>
      </c>
    </row>
    <row r="27" spans="1:30">
      <c r="A27" s="23">
        <f t="shared" si="2"/>
        <v>0.64513888888888848</v>
      </c>
      <c r="B27" s="24" t="s">
        <v>1041</v>
      </c>
      <c r="E27" s="21">
        <v>15</v>
      </c>
      <c r="F27" s="23">
        <v>1.0416666666666666E-2</v>
      </c>
      <c r="J27" s="21" t="s">
        <v>1015</v>
      </c>
      <c r="K27" s="21" t="s">
        <v>1016</v>
      </c>
      <c r="L27" s="21" t="s">
        <v>1017</v>
      </c>
      <c r="M27" s="21" t="s">
        <v>1018</v>
      </c>
      <c r="N27" s="21" t="s">
        <v>1019</v>
      </c>
      <c r="P27"/>
      <c r="Q27"/>
      <c r="R27"/>
      <c r="S27"/>
      <c r="T27"/>
      <c r="U27"/>
      <c r="V27"/>
      <c r="AD27" s="399">
        <f>SUM(AD8:AD26)</f>
        <v>0.32013888888888886</v>
      </c>
    </row>
    <row r="28" spans="1:30" ht="21">
      <c r="A28" s="23">
        <f t="shared" si="2"/>
        <v>0.65555555555555511</v>
      </c>
      <c r="B28" s="21" t="s">
        <v>1037</v>
      </c>
      <c r="C28" s="21" t="s">
        <v>1025</v>
      </c>
      <c r="D28" s="21">
        <v>8</v>
      </c>
      <c r="E28" s="21">
        <f>D28*2.5</f>
        <v>20</v>
      </c>
      <c r="F28" s="23">
        <v>1.3888888888888888E-2</v>
      </c>
      <c r="J28" s="23">
        <v>0.39583333333333331</v>
      </c>
      <c r="K28" s="21" t="s">
        <v>1039</v>
      </c>
      <c r="L28" s="21" t="s">
        <v>1030</v>
      </c>
      <c r="M28" s="21">
        <v>8</v>
      </c>
      <c r="N28" s="21">
        <f>M28*3.25</f>
        <v>26</v>
      </c>
      <c r="O28" s="23">
        <v>1.8055555555555557E-2</v>
      </c>
      <c r="P28"/>
      <c r="Q28"/>
      <c r="R28"/>
      <c r="S28"/>
      <c r="T28"/>
      <c r="U28"/>
      <c r="V28"/>
      <c r="Z28" s="22" t="s">
        <v>552</v>
      </c>
    </row>
    <row r="29" spans="1:30">
      <c r="B29" s="24"/>
      <c r="F29" s="23">
        <f>SUM(F7:F28)</f>
        <v>0.29444444444444445</v>
      </c>
      <c r="J29" s="23">
        <f>J28+O28</f>
        <v>0.41388888888888886</v>
      </c>
      <c r="K29" s="21" t="s">
        <v>1039</v>
      </c>
      <c r="L29" s="21" t="s">
        <v>1032</v>
      </c>
      <c r="M29" s="21">
        <v>8</v>
      </c>
      <c r="N29" s="21">
        <f>M29*3.25</f>
        <v>26</v>
      </c>
      <c r="O29" s="23">
        <v>1.8055555555555557E-2</v>
      </c>
      <c r="P29"/>
      <c r="Q29"/>
      <c r="R29"/>
      <c r="S29"/>
      <c r="T29"/>
      <c r="U29"/>
      <c r="V29"/>
      <c r="Y29" s="21" t="s">
        <v>1015</v>
      </c>
      <c r="Z29" s="21" t="s">
        <v>1016</v>
      </c>
      <c r="AA29" s="21" t="s">
        <v>1017</v>
      </c>
      <c r="AB29" s="21" t="s">
        <v>1018</v>
      </c>
      <c r="AC29" s="21" t="s">
        <v>1019</v>
      </c>
    </row>
    <row r="30" spans="1:30">
      <c r="B30" s="24"/>
      <c r="J30" s="23">
        <f t="shared" ref="J30:J41" si="5">J29+O29</f>
        <v>0.43194444444444441</v>
      </c>
      <c r="K30" s="24" t="s">
        <v>1026</v>
      </c>
      <c r="N30" s="21">
        <v>20</v>
      </c>
      <c r="O30" s="23">
        <v>1.3888888888888888E-2</v>
      </c>
      <c r="P30"/>
      <c r="Q30"/>
      <c r="R30"/>
      <c r="S30"/>
      <c r="T30"/>
      <c r="U30"/>
      <c r="V30"/>
      <c r="Y30" s="399">
        <v>0.39583333333333331</v>
      </c>
      <c r="Z30" s="398" t="s">
        <v>1023</v>
      </c>
      <c r="AA30" s="398" t="s">
        <v>1024</v>
      </c>
      <c r="AB30" s="21">
        <v>1</v>
      </c>
      <c r="AC30" s="21">
        <v>24</v>
      </c>
      <c r="AD30" s="399">
        <v>1.6666666666666666E-2</v>
      </c>
    </row>
    <row r="31" spans="1:30" ht="21">
      <c r="B31" s="22" t="s">
        <v>552</v>
      </c>
      <c r="J31" s="23">
        <f t="shared" si="5"/>
        <v>0.4458333333333333</v>
      </c>
      <c r="K31" s="21" t="s">
        <v>1040</v>
      </c>
      <c r="L31" s="21" t="s">
        <v>1030</v>
      </c>
      <c r="M31" s="21">
        <v>8</v>
      </c>
      <c r="N31" s="21">
        <f>M31*3.25</f>
        <v>26</v>
      </c>
      <c r="O31" s="23">
        <v>1.8055555555555557E-2</v>
      </c>
      <c r="P31"/>
      <c r="Q31"/>
      <c r="R31"/>
      <c r="S31"/>
      <c r="T31"/>
      <c r="U31"/>
      <c r="V31"/>
      <c r="Y31" s="399">
        <f t="shared" ref="Y31:Y45" si="6">Y30+AD30</f>
        <v>0.41249999999999998</v>
      </c>
      <c r="Z31" s="400" t="s">
        <v>1026</v>
      </c>
      <c r="AC31" s="21">
        <v>21</v>
      </c>
      <c r="AD31" s="399">
        <v>1.4583333333333332E-2</v>
      </c>
    </row>
    <row r="32" spans="1:30">
      <c r="A32" s="21" t="s">
        <v>1015</v>
      </c>
      <c r="B32" s="21" t="s">
        <v>1016</v>
      </c>
      <c r="C32" s="21" t="s">
        <v>1017</v>
      </c>
      <c r="D32" s="21" t="s">
        <v>1018</v>
      </c>
      <c r="E32" s="21" t="s">
        <v>1019</v>
      </c>
      <c r="J32" s="23">
        <f t="shared" si="5"/>
        <v>0.46388888888888885</v>
      </c>
      <c r="K32" s="21" t="s">
        <v>1040</v>
      </c>
      <c r="L32" s="21" t="s">
        <v>1032</v>
      </c>
      <c r="M32" s="21">
        <v>8</v>
      </c>
      <c r="N32" s="21">
        <f>M32*3.25</f>
        <v>26</v>
      </c>
      <c r="O32" s="23">
        <v>1.8055555555555557E-2</v>
      </c>
      <c r="P32"/>
      <c r="Q32"/>
      <c r="R32"/>
      <c r="S32"/>
      <c r="T32"/>
      <c r="U32"/>
      <c r="V32"/>
      <c r="Y32" s="399">
        <f t="shared" si="6"/>
        <v>0.42708333333333331</v>
      </c>
      <c r="Z32" s="21" t="s">
        <v>1029</v>
      </c>
      <c r="AA32" s="21" t="s">
        <v>1030</v>
      </c>
      <c r="AB32" s="21">
        <v>6</v>
      </c>
      <c r="AC32" s="21">
        <f>AB32*4</f>
        <v>24</v>
      </c>
      <c r="AD32" s="399">
        <v>1.6666666666666666E-2</v>
      </c>
    </row>
    <row r="33" spans="1:30">
      <c r="A33" s="23">
        <v>0.375</v>
      </c>
      <c r="B33" s="21" t="s">
        <v>1039</v>
      </c>
      <c r="C33" s="21" t="s">
        <v>1022</v>
      </c>
      <c r="D33" s="21">
        <v>6</v>
      </c>
      <c r="E33" s="21">
        <f>D33*3.25</f>
        <v>19.5</v>
      </c>
      <c r="F33" s="23">
        <v>1.3888888888888888E-2</v>
      </c>
      <c r="J33" s="23">
        <f t="shared" si="5"/>
        <v>0.4819444444444444</v>
      </c>
      <c r="K33" s="24" t="s">
        <v>1026</v>
      </c>
      <c r="N33" s="21">
        <v>20</v>
      </c>
      <c r="O33" s="23">
        <v>1.3888888888888888E-2</v>
      </c>
      <c r="P33"/>
      <c r="Q33"/>
      <c r="R33"/>
      <c r="S33"/>
      <c r="T33"/>
      <c r="U33"/>
      <c r="V33"/>
      <c r="Y33" s="399">
        <f t="shared" si="6"/>
        <v>0.44374999999999998</v>
      </c>
      <c r="Z33" s="21" t="s">
        <v>1029</v>
      </c>
      <c r="AA33" s="21" t="s">
        <v>1032</v>
      </c>
      <c r="AB33" s="21">
        <v>6</v>
      </c>
      <c r="AC33" s="21">
        <f>AB33*4</f>
        <v>24</v>
      </c>
      <c r="AD33" s="399">
        <v>1.6666666666666666E-2</v>
      </c>
    </row>
    <row r="34" spans="1:30">
      <c r="A34" s="23">
        <f>A33+F33</f>
        <v>0.3888888888888889</v>
      </c>
      <c r="B34" s="21" t="s">
        <v>1039</v>
      </c>
      <c r="C34" s="21" t="s">
        <v>1025</v>
      </c>
      <c r="D34" s="21">
        <v>6</v>
      </c>
      <c r="E34" s="21">
        <f>D34*3.25</f>
        <v>19.5</v>
      </c>
      <c r="F34" s="23">
        <v>1.3888888888888888E-2</v>
      </c>
      <c r="J34" s="23">
        <f t="shared" si="5"/>
        <v>0.49583333333333329</v>
      </c>
      <c r="K34" s="21" t="s">
        <v>1045</v>
      </c>
      <c r="L34" s="21" t="s">
        <v>1030</v>
      </c>
      <c r="M34" s="21">
        <v>8</v>
      </c>
      <c r="N34" s="21">
        <f>M34*3.25</f>
        <v>26</v>
      </c>
      <c r="O34" s="23">
        <v>1.8055555555555557E-2</v>
      </c>
      <c r="P34"/>
      <c r="Q34"/>
      <c r="R34"/>
      <c r="S34"/>
      <c r="T34"/>
      <c r="U34"/>
      <c r="V34"/>
      <c r="Y34" s="399">
        <f t="shared" si="6"/>
        <v>0.46041666666666664</v>
      </c>
      <c r="Z34" s="400" t="s">
        <v>1026</v>
      </c>
      <c r="AC34" s="21">
        <v>20</v>
      </c>
      <c r="AD34" s="399">
        <v>1.3888888888888888E-2</v>
      </c>
    </row>
    <row r="35" spans="1:30">
      <c r="A35" s="23">
        <f t="shared" ref="A35:A54" si="7">A34+F34</f>
        <v>0.40277777777777779</v>
      </c>
      <c r="B35" s="24" t="s">
        <v>1026</v>
      </c>
      <c r="E35" s="21">
        <v>20</v>
      </c>
      <c r="F35" s="23">
        <v>1.3888888888888888E-2</v>
      </c>
      <c r="J35" s="23">
        <f t="shared" si="5"/>
        <v>0.51388888888888884</v>
      </c>
      <c r="K35" s="21" t="s">
        <v>1045</v>
      </c>
      <c r="L35" s="21" t="s">
        <v>1032</v>
      </c>
      <c r="M35" s="21">
        <v>8</v>
      </c>
      <c r="N35" s="21">
        <f>M35*3.25</f>
        <v>26</v>
      </c>
      <c r="O35" s="23">
        <v>1.8055555555555557E-2</v>
      </c>
      <c r="P35"/>
      <c r="Q35"/>
      <c r="R35"/>
      <c r="S35"/>
      <c r="T35"/>
      <c r="U35"/>
      <c r="V35"/>
      <c r="Y35" s="399">
        <f t="shared" si="6"/>
        <v>0.47430555555555554</v>
      </c>
      <c r="Z35" s="21" t="s">
        <v>1034</v>
      </c>
      <c r="AA35" s="21" t="s">
        <v>1030</v>
      </c>
      <c r="AB35" s="21">
        <v>6</v>
      </c>
      <c r="AC35" s="21">
        <f>AB35*4</f>
        <v>24</v>
      </c>
      <c r="AD35" s="399">
        <v>1.6666666666666666E-2</v>
      </c>
    </row>
    <row r="36" spans="1:30">
      <c r="A36" s="23">
        <f t="shared" si="7"/>
        <v>0.41666666666666669</v>
      </c>
      <c r="B36" s="21" t="s">
        <v>1046</v>
      </c>
      <c r="C36" s="21" t="s">
        <v>1022</v>
      </c>
      <c r="D36" s="21">
        <v>4</v>
      </c>
      <c r="E36" s="21">
        <f>D36*3.25</f>
        <v>13</v>
      </c>
      <c r="F36" s="23">
        <v>9.0277777777777787E-3</v>
      </c>
      <c r="J36" s="23">
        <f t="shared" si="5"/>
        <v>0.53194444444444444</v>
      </c>
      <c r="K36" s="21" t="s">
        <v>1036</v>
      </c>
      <c r="N36" s="21">
        <v>60</v>
      </c>
      <c r="O36" s="23">
        <v>4.1666666666666664E-2</v>
      </c>
      <c r="P36"/>
      <c r="Q36"/>
      <c r="R36"/>
      <c r="S36"/>
      <c r="T36"/>
      <c r="U36"/>
      <c r="V36"/>
      <c r="Y36" s="399">
        <f t="shared" si="6"/>
        <v>0.4909722222222222</v>
      </c>
      <c r="Z36" s="21" t="s">
        <v>1034</v>
      </c>
      <c r="AA36" s="21" t="s">
        <v>1032</v>
      </c>
      <c r="AB36" s="21">
        <v>6</v>
      </c>
      <c r="AC36" s="21">
        <f>AB36*4</f>
        <v>24</v>
      </c>
      <c r="AD36" s="399">
        <v>1.6666666666666666E-2</v>
      </c>
    </row>
    <row r="37" spans="1:30">
      <c r="A37" s="23">
        <f t="shared" si="7"/>
        <v>0.42569444444444449</v>
      </c>
      <c r="B37" s="21" t="s">
        <v>1046</v>
      </c>
      <c r="C37" s="21" t="s">
        <v>1025</v>
      </c>
      <c r="D37" s="21">
        <v>4</v>
      </c>
      <c r="E37" s="21">
        <f>D37*3.25</f>
        <v>13</v>
      </c>
      <c r="F37" s="23">
        <v>9.0277777777777787E-3</v>
      </c>
      <c r="J37" s="23">
        <f t="shared" si="5"/>
        <v>0.57361111111111107</v>
      </c>
      <c r="K37" s="21" t="s">
        <v>1029</v>
      </c>
      <c r="L37" s="21" t="s">
        <v>1030</v>
      </c>
      <c r="M37" s="21">
        <v>6</v>
      </c>
      <c r="N37" s="21">
        <f t="shared" ref="N37:N38" si="8">M37*4</f>
        <v>24</v>
      </c>
      <c r="O37" s="23">
        <v>1.6666666666666666E-2</v>
      </c>
      <c r="P37"/>
      <c r="Q37"/>
      <c r="R37"/>
      <c r="S37"/>
      <c r="T37"/>
      <c r="U37"/>
      <c r="V37"/>
      <c r="Y37" s="399">
        <f t="shared" si="6"/>
        <v>0.50763888888888886</v>
      </c>
      <c r="Z37" s="400" t="s">
        <v>1036</v>
      </c>
      <c r="AC37" s="21">
        <v>60</v>
      </c>
      <c r="AD37" s="399">
        <v>4.1666666666666664E-2</v>
      </c>
    </row>
    <row r="38" spans="1:30">
      <c r="A38" s="23">
        <f t="shared" si="7"/>
        <v>0.43472222222222229</v>
      </c>
      <c r="B38" s="24" t="s">
        <v>1026</v>
      </c>
      <c r="E38" s="21">
        <v>20</v>
      </c>
      <c r="F38" s="23">
        <v>1.3888888888888888E-2</v>
      </c>
      <c r="J38" s="23">
        <f t="shared" si="5"/>
        <v>0.59027777777777779</v>
      </c>
      <c r="K38" s="21" t="s">
        <v>1029</v>
      </c>
      <c r="L38" s="21" t="s">
        <v>1032</v>
      </c>
      <c r="M38" s="21">
        <v>6</v>
      </c>
      <c r="N38" s="21">
        <f t="shared" si="8"/>
        <v>24</v>
      </c>
      <c r="O38" s="23">
        <v>1.6666666666666666E-2</v>
      </c>
      <c r="P38"/>
      <c r="Q38"/>
      <c r="R38"/>
      <c r="S38"/>
      <c r="T38"/>
      <c r="U38"/>
      <c r="V38"/>
      <c r="Y38" s="399">
        <f t="shared" si="6"/>
        <v>0.54930555555555549</v>
      </c>
      <c r="Z38" s="21" t="s">
        <v>1033</v>
      </c>
      <c r="AA38" s="21" t="s">
        <v>1030</v>
      </c>
      <c r="AB38" s="21">
        <v>8</v>
      </c>
      <c r="AC38" s="21">
        <f>AB38*2.5</f>
        <v>20</v>
      </c>
      <c r="AD38" s="30">
        <v>1.3888888888888888E-2</v>
      </c>
    </row>
    <row r="39" spans="1:30">
      <c r="A39" s="23">
        <f t="shared" si="7"/>
        <v>0.44861111111111118</v>
      </c>
      <c r="B39" s="21" t="s">
        <v>1040</v>
      </c>
      <c r="C39" s="21" t="s">
        <v>1022</v>
      </c>
      <c r="D39" s="21">
        <v>8</v>
      </c>
      <c r="E39" s="21">
        <f>D39*3.25</f>
        <v>26</v>
      </c>
      <c r="F39" s="23">
        <v>1.8055555555555557E-2</v>
      </c>
      <c r="J39" s="23">
        <f t="shared" si="5"/>
        <v>0.60694444444444451</v>
      </c>
      <c r="K39" s="24" t="s">
        <v>1026</v>
      </c>
      <c r="N39" s="21">
        <v>20</v>
      </c>
      <c r="O39" s="23">
        <v>1.3888888888888888E-2</v>
      </c>
      <c r="P39"/>
      <c r="Q39"/>
      <c r="R39"/>
      <c r="S39"/>
      <c r="T39"/>
      <c r="U39"/>
      <c r="V39"/>
      <c r="Y39" s="399">
        <f t="shared" si="6"/>
        <v>0.56319444444444433</v>
      </c>
      <c r="Z39" s="21" t="s">
        <v>1033</v>
      </c>
      <c r="AA39" s="21" t="s">
        <v>1032</v>
      </c>
      <c r="AB39" s="21">
        <v>8</v>
      </c>
      <c r="AC39" s="21">
        <f>AB39*2.5</f>
        <v>20</v>
      </c>
      <c r="AD39" s="30">
        <v>1.3888888888888888E-2</v>
      </c>
    </row>
    <row r="40" spans="1:30">
      <c r="A40" s="23">
        <f t="shared" si="7"/>
        <v>0.46666666666666673</v>
      </c>
      <c r="B40" s="24" t="s">
        <v>1041</v>
      </c>
      <c r="E40" s="21">
        <v>15</v>
      </c>
      <c r="F40" s="23">
        <v>1.0416666666666666E-2</v>
      </c>
      <c r="J40" s="23">
        <f t="shared" si="5"/>
        <v>0.62083333333333335</v>
      </c>
      <c r="K40" s="21" t="s">
        <v>1034</v>
      </c>
      <c r="L40" s="21" t="s">
        <v>1030</v>
      </c>
      <c r="M40" s="21">
        <v>6</v>
      </c>
      <c r="N40" s="21">
        <f t="shared" ref="N40:N41" si="9">M40*4</f>
        <v>24</v>
      </c>
      <c r="O40" s="23">
        <v>1.6666666666666666E-2</v>
      </c>
      <c r="P40"/>
      <c r="Q40"/>
      <c r="R40"/>
      <c r="S40"/>
      <c r="T40"/>
      <c r="U40"/>
      <c r="V40"/>
      <c r="Y40" s="399">
        <f t="shared" si="6"/>
        <v>0.57708333333333317</v>
      </c>
      <c r="Z40" s="400" t="s">
        <v>1026</v>
      </c>
      <c r="AC40" s="21">
        <v>20</v>
      </c>
      <c r="AD40" s="30">
        <v>1.3888888888888888E-2</v>
      </c>
    </row>
    <row r="41" spans="1:30">
      <c r="A41" s="23">
        <f t="shared" si="7"/>
        <v>0.47708333333333341</v>
      </c>
      <c r="B41" s="21" t="s">
        <v>1040</v>
      </c>
      <c r="C41" s="21" t="s">
        <v>1025</v>
      </c>
      <c r="D41" s="21">
        <v>8</v>
      </c>
      <c r="E41" s="21">
        <f>D41*3.25</f>
        <v>26</v>
      </c>
      <c r="F41" s="23">
        <v>1.8055555555555557E-2</v>
      </c>
      <c r="J41" s="23">
        <f t="shared" si="5"/>
        <v>0.63750000000000007</v>
      </c>
      <c r="K41" s="21" t="s">
        <v>1034</v>
      </c>
      <c r="L41" s="21" t="s">
        <v>1032</v>
      </c>
      <c r="M41" s="21">
        <v>6</v>
      </c>
      <c r="N41" s="21">
        <f t="shared" si="9"/>
        <v>24</v>
      </c>
      <c r="O41" s="23">
        <v>1.6666666666666666E-2</v>
      </c>
      <c r="P41"/>
      <c r="Q41"/>
      <c r="R41"/>
      <c r="S41"/>
      <c r="T41"/>
      <c r="U41"/>
      <c r="V41"/>
      <c r="Y41" s="399">
        <f t="shared" si="6"/>
        <v>0.59097222222222201</v>
      </c>
      <c r="Z41" s="21" t="s">
        <v>1035</v>
      </c>
      <c r="AA41" s="21" t="s">
        <v>1030</v>
      </c>
      <c r="AB41" s="21">
        <v>8</v>
      </c>
      <c r="AC41" s="21">
        <f>AB41*2.5</f>
        <v>20</v>
      </c>
      <c r="AD41" s="30">
        <v>1.3888888888888888E-2</v>
      </c>
    </row>
    <row r="42" spans="1:30">
      <c r="A42" s="23">
        <f t="shared" si="7"/>
        <v>0.49513888888888896</v>
      </c>
      <c r="B42" s="24" t="s">
        <v>1026</v>
      </c>
      <c r="E42" s="21">
        <v>20</v>
      </c>
      <c r="F42" s="23">
        <v>1.3888888888888888E-2</v>
      </c>
      <c r="K42" s="31" t="s">
        <v>1047</v>
      </c>
      <c r="O42" s="23">
        <f>SUM(O28:O41)</f>
        <v>0.25833333333333336</v>
      </c>
      <c r="P42"/>
      <c r="Q42"/>
      <c r="R42"/>
      <c r="S42"/>
      <c r="T42"/>
      <c r="U42"/>
      <c r="V42"/>
      <c r="Y42" s="399">
        <f t="shared" si="6"/>
        <v>0.60486111111111085</v>
      </c>
      <c r="Z42" s="21" t="s">
        <v>1035</v>
      </c>
      <c r="AA42" s="21" t="s">
        <v>1032</v>
      </c>
      <c r="AB42" s="21">
        <v>8</v>
      </c>
      <c r="AC42" s="21">
        <f>AB42*2.5</f>
        <v>20</v>
      </c>
      <c r="AD42" s="30">
        <v>1.3888888888888888E-2</v>
      </c>
    </row>
    <row r="43" spans="1:30">
      <c r="A43" s="23">
        <f t="shared" si="7"/>
        <v>0.50902777777777786</v>
      </c>
      <c r="B43" s="21" t="s">
        <v>1045</v>
      </c>
      <c r="C43" s="21" t="s">
        <v>1022</v>
      </c>
      <c r="D43" s="21">
        <v>8</v>
      </c>
      <c r="E43" s="21">
        <f>D43*3.25</f>
        <v>26</v>
      </c>
      <c r="F43" s="23">
        <v>1.8055555555555557E-2</v>
      </c>
      <c r="J43"/>
      <c r="K43"/>
      <c r="L43"/>
      <c r="M43"/>
      <c r="N43"/>
      <c r="O43"/>
      <c r="P43"/>
      <c r="Q43"/>
      <c r="R43"/>
      <c r="S43"/>
      <c r="T43"/>
      <c r="U43"/>
      <c r="V43"/>
      <c r="Y43" s="399">
        <f t="shared" si="6"/>
        <v>0.61874999999999969</v>
      </c>
      <c r="Z43" s="400" t="s">
        <v>1026</v>
      </c>
      <c r="AC43" s="21">
        <v>20</v>
      </c>
      <c r="AD43" s="399">
        <v>1.3888888888888888E-2</v>
      </c>
    </row>
    <row r="44" spans="1:30" ht="21">
      <c r="A44" s="23">
        <f t="shared" si="7"/>
        <v>0.52708333333333346</v>
      </c>
      <c r="B44" s="24" t="s">
        <v>1041</v>
      </c>
      <c r="E44" s="21">
        <v>15</v>
      </c>
      <c r="F44" s="23">
        <v>1.0416666666666666E-2</v>
      </c>
      <c r="K44" s="22" t="s">
        <v>553</v>
      </c>
      <c r="P44"/>
      <c r="Q44"/>
      <c r="R44"/>
      <c r="S44"/>
      <c r="T44"/>
      <c r="U44"/>
      <c r="V44"/>
      <c r="Y44" s="399">
        <f t="shared" si="6"/>
        <v>0.63263888888888853</v>
      </c>
      <c r="Z44" s="21" t="s">
        <v>1037</v>
      </c>
      <c r="AA44" s="21" t="s">
        <v>1030</v>
      </c>
      <c r="AB44" s="21">
        <v>8</v>
      </c>
      <c r="AC44" s="21">
        <f>AB44*2.5</f>
        <v>20</v>
      </c>
      <c r="AD44" s="30">
        <v>1.3888888888888888E-2</v>
      </c>
    </row>
    <row r="45" spans="1:30">
      <c r="A45" s="23">
        <f t="shared" si="7"/>
        <v>0.53750000000000009</v>
      </c>
      <c r="B45" s="21" t="s">
        <v>1045</v>
      </c>
      <c r="C45" s="21" t="s">
        <v>1025</v>
      </c>
      <c r="D45" s="21">
        <v>8</v>
      </c>
      <c r="E45" s="21">
        <f>D45*3.25</f>
        <v>26</v>
      </c>
      <c r="F45" s="23">
        <v>1.8055555555555557E-2</v>
      </c>
      <c r="J45" s="21" t="s">
        <v>1015</v>
      </c>
      <c r="K45" s="21" t="s">
        <v>1016</v>
      </c>
      <c r="L45" s="21" t="s">
        <v>1017</v>
      </c>
      <c r="M45" s="21" t="s">
        <v>1018</v>
      </c>
      <c r="N45" s="21" t="s">
        <v>1019</v>
      </c>
      <c r="P45"/>
      <c r="Q45"/>
      <c r="R45"/>
      <c r="S45"/>
      <c r="T45"/>
      <c r="U45"/>
      <c r="V45"/>
      <c r="Y45" s="399">
        <f t="shared" si="6"/>
        <v>0.64652777777777737</v>
      </c>
      <c r="Z45" s="21" t="s">
        <v>1037</v>
      </c>
      <c r="AA45" s="21" t="s">
        <v>1032</v>
      </c>
      <c r="AB45" s="21">
        <v>8</v>
      </c>
      <c r="AC45" s="21">
        <f>AB45*2.5</f>
        <v>20</v>
      </c>
      <c r="AD45" s="30">
        <v>1.3888888888888888E-2</v>
      </c>
    </row>
    <row r="46" spans="1:30">
      <c r="A46" s="23">
        <f t="shared" si="7"/>
        <v>0.55555555555555569</v>
      </c>
      <c r="B46" s="24" t="s">
        <v>1036</v>
      </c>
      <c r="E46" s="21">
        <v>60</v>
      </c>
      <c r="F46" s="23">
        <v>4.1666666666666664E-2</v>
      </c>
      <c r="J46" s="23">
        <v>0.375</v>
      </c>
      <c r="K46" s="21" t="s">
        <v>1033</v>
      </c>
      <c r="L46" s="21" t="s">
        <v>1030</v>
      </c>
      <c r="M46" s="21">
        <v>8</v>
      </c>
      <c r="N46" s="21">
        <f>M46*2.5</f>
        <v>20</v>
      </c>
      <c r="O46" s="23">
        <v>1.3888888888888888E-2</v>
      </c>
      <c r="P46"/>
      <c r="Q46"/>
      <c r="R46"/>
      <c r="S46"/>
      <c r="T46"/>
      <c r="U46"/>
      <c r="V46"/>
      <c r="AD46" s="399">
        <f>SUM(AD30:AD45)</f>
        <v>0.26458333333333334</v>
      </c>
    </row>
    <row r="47" spans="1:30">
      <c r="A47" s="23">
        <f t="shared" si="7"/>
        <v>0.59722222222222232</v>
      </c>
      <c r="B47" s="21" t="s">
        <v>1021</v>
      </c>
      <c r="C47" s="21" t="s">
        <v>1022</v>
      </c>
      <c r="D47" s="21">
        <v>4</v>
      </c>
      <c r="E47" s="21">
        <f>D47*4</f>
        <v>16</v>
      </c>
      <c r="F47" s="23">
        <v>1.1111111111111112E-2</v>
      </c>
      <c r="J47" s="23">
        <f t="shared" ref="J47:J65" si="10">J46+O46</f>
        <v>0.3888888888888889</v>
      </c>
      <c r="K47" s="21" t="s">
        <v>1033</v>
      </c>
      <c r="L47" s="21" t="s">
        <v>1032</v>
      </c>
      <c r="M47" s="21">
        <v>8</v>
      </c>
      <c r="N47" s="21">
        <f>M47*2.5</f>
        <v>20</v>
      </c>
      <c r="O47" s="23">
        <v>1.3888888888888888E-2</v>
      </c>
      <c r="P47"/>
      <c r="Q47"/>
      <c r="R47"/>
      <c r="S47"/>
      <c r="T47"/>
      <c r="U47"/>
      <c r="V47"/>
    </row>
    <row r="48" spans="1:30" ht="21">
      <c r="A48" s="23">
        <f t="shared" si="7"/>
        <v>0.60833333333333339</v>
      </c>
      <c r="B48" s="21" t="s">
        <v>1021</v>
      </c>
      <c r="C48" s="21" t="s">
        <v>1025</v>
      </c>
      <c r="D48" s="21">
        <v>4</v>
      </c>
      <c r="E48" s="21">
        <f t="shared" ref="E48:E54" si="11">D48*4</f>
        <v>16</v>
      </c>
      <c r="F48" s="23">
        <v>1.1111111111111112E-2</v>
      </c>
      <c r="J48" s="23">
        <f t="shared" si="10"/>
        <v>0.40277777777777779</v>
      </c>
      <c r="K48" s="24" t="s">
        <v>1026</v>
      </c>
      <c r="N48" s="21">
        <v>20</v>
      </c>
      <c r="O48" s="23">
        <v>1.3888888888888888E-2</v>
      </c>
      <c r="P48"/>
      <c r="Q48"/>
      <c r="R48"/>
      <c r="S48"/>
      <c r="T48"/>
      <c r="U48"/>
      <c r="V48"/>
      <c r="Z48" s="22" t="s">
        <v>553</v>
      </c>
    </row>
    <row r="49" spans="1:30">
      <c r="A49" s="23">
        <f t="shared" si="7"/>
        <v>0.61944444444444446</v>
      </c>
      <c r="B49" s="24" t="s">
        <v>1026</v>
      </c>
      <c r="E49" s="21">
        <v>20</v>
      </c>
      <c r="F49" s="23">
        <v>1.3888888888888888E-2</v>
      </c>
      <c r="J49" s="23">
        <f t="shared" si="10"/>
        <v>0.41666666666666669</v>
      </c>
      <c r="K49" s="21" t="s">
        <v>1035</v>
      </c>
      <c r="L49" s="21" t="s">
        <v>1030</v>
      </c>
      <c r="M49" s="21">
        <v>8</v>
      </c>
      <c r="N49" s="21">
        <f>M49*2.5</f>
        <v>20</v>
      </c>
      <c r="O49" s="30">
        <v>1.3888888888888888E-2</v>
      </c>
      <c r="P49"/>
      <c r="Q49"/>
      <c r="R49"/>
      <c r="S49"/>
      <c r="T49"/>
      <c r="U49"/>
      <c r="V49"/>
      <c r="Y49" s="21" t="s">
        <v>1015</v>
      </c>
      <c r="Z49" s="21" t="s">
        <v>1016</v>
      </c>
      <c r="AA49" s="21" t="s">
        <v>1017</v>
      </c>
      <c r="AB49" s="21" t="s">
        <v>1018</v>
      </c>
      <c r="AC49" s="21" t="s">
        <v>1019</v>
      </c>
    </row>
    <row r="50" spans="1:30">
      <c r="A50" s="23">
        <f t="shared" si="7"/>
        <v>0.6333333333333333</v>
      </c>
      <c r="B50" s="21" t="s">
        <v>1029</v>
      </c>
      <c r="C50" s="21" t="s">
        <v>1022</v>
      </c>
      <c r="D50" s="21">
        <v>3</v>
      </c>
      <c r="E50" s="21">
        <f t="shared" si="11"/>
        <v>12</v>
      </c>
      <c r="F50" s="23">
        <v>8.3333333333333332E-3</v>
      </c>
      <c r="J50" s="23">
        <f t="shared" si="10"/>
        <v>0.43055555555555558</v>
      </c>
      <c r="K50" s="21" t="s">
        <v>1035</v>
      </c>
      <c r="L50" s="21" t="s">
        <v>1032</v>
      </c>
      <c r="M50" s="21">
        <v>8</v>
      </c>
      <c r="N50" s="21">
        <f>M50*2.5</f>
        <v>20</v>
      </c>
      <c r="O50" s="30">
        <v>1.3888888888888888E-2</v>
      </c>
      <c r="P50"/>
      <c r="Q50"/>
      <c r="R50"/>
      <c r="S50"/>
      <c r="T50"/>
      <c r="U50"/>
      <c r="V50"/>
      <c r="Y50" s="399">
        <v>0.35416666666666669</v>
      </c>
      <c r="Z50" s="398" t="s">
        <v>1023</v>
      </c>
      <c r="AA50" s="398" t="s">
        <v>1024</v>
      </c>
      <c r="AB50" s="21">
        <v>1</v>
      </c>
      <c r="AC50" s="21">
        <v>24</v>
      </c>
      <c r="AD50" s="399">
        <v>1.6666666666666666E-2</v>
      </c>
    </row>
    <row r="51" spans="1:30">
      <c r="A51" s="23">
        <f t="shared" si="7"/>
        <v>0.64166666666666661</v>
      </c>
      <c r="B51" s="21" t="s">
        <v>1029</v>
      </c>
      <c r="C51" s="21" t="s">
        <v>1025</v>
      </c>
      <c r="D51" s="21">
        <v>3</v>
      </c>
      <c r="E51" s="21">
        <f t="shared" si="11"/>
        <v>12</v>
      </c>
      <c r="F51" s="23">
        <v>8.3333333333333332E-3</v>
      </c>
      <c r="J51" s="23">
        <f t="shared" si="10"/>
        <v>0.44444444444444448</v>
      </c>
      <c r="K51" s="24" t="s">
        <v>1026</v>
      </c>
      <c r="N51" s="21">
        <v>20</v>
      </c>
      <c r="O51" s="23">
        <v>1.3888888888888888E-2</v>
      </c>
      <c r="P51"/>
      <c r="Q51"/>
      <c r="R51"/>
      <c r="S51"/>
      <c r="T51"/>
      <c r="U51"/>
      <c r="V51"/>
      <c r="Y51" s="399">
        <f t="shared" ref="Y51:Y71" si="12">Y50+AD50</f>
        <v>0.37083333333333335</v>
      </c>
      <c r="Z51" s="400" t="s">
        <v>1026</v>
      </c>
      <c r="AC51" s="21">
        <v>21</v>
      </c>
      <c r="AD51" s="399">
        <v>1.4583333333333332E-2</v>
      </c>
    </row>
    <row r="52" spans="1:30">
      <c r="A52" s="23">
        <f t="shared" si="7"/>
        <v>0.64999999999999991</v>
      </c>
      <c r="B52" s="24" t="s">
        <v>1026</v>
      </c>
      <c r="E52" s="21">
        <v>20</v>
      </c>
      <c r="F52" s="23">
        <v>1.3888888888888888E-2</v>
      </c>
      <c r="J52" s="23">
        <f t="shared" si="10"/>
        <v>0.45833333333333337</v>
      </c>
      <c r="K52" s="21" t="s">
        <v>1037</v>
      </c>
      <c r="L52" s="21" t="s">
        <v>1030</v>
      </c>
      <c r="M52" s="21">
        <v>8</v>
      </c>
      <c r="N52" s="21">
        <f>M52*2.5</f>
        <v>20</v>
      </c>
      <c r="O52" s="23">
        <v>1.3888888888888888E-2</v>
      </c>
      <c r="P52"/>
      <c r="Q52"/>
      <c r="R52"/>
      <c r="S52"/>
      <c r="T52"/>
      <c r="U52"/>
      <c r="V52"/>
      <c r="Y52" s="399">
        <f t="shared" si="12"/>
        <v>0.38541666666666669</v>
      </c>
      <c r="Z52" s="398" t="s">
        <v>1039</v>
      </c>
      <c r="AA52" s="21" t="s">
        <v>1030</v>
      </c>
      <c r="AB52" s="21">
        <v>8</v>
      </c>
      <c r="AC52" s="21">
        <f>AB52*3.25</f>
        <v>26</v>
      </c>
      <c r="AD52" s="399">
        <v>1.8055555555555557E-2</v>
      </c>
    </row>
    <row r="53" spans="1:30">
      <c r="A53" s="23">
        <f t="shared" si="7"/>
        <v>0.66388888888888875</v>
      </c>
      <c r="B53" s="21" t="s">
        <v>1034</v>
      </c>
      <c r="C53" s="21" t="s">
        <v>1022</v>
      </c>
      <c r="D53" s="21">
        <v>6</v>
      </c>
      <c r="E53" s="21">
        <f t="shared" si="11"/>
        <v>24</v>
      </c>
      <c r="F53" s="23">
        <v>1.6666666666666666E-2</v>
      </c>
      <c r="J53" s="23">
        <f t="shared" si="10"/>
        <v>0.47222222222222227</v>
      </c>
      <c r="K53" s="21" t="s">
        <v>1037</v>
      </c>
      <c r="L53" s="21" t="s">
        <v>1032</v>
      </c>
      <c r="M53" s="21">
        <v>8</v>
      </c>
      <c r="N53" s="21">
        <f>M53*2.5</f>
        <v>20</v>
      </c>
      <c r="O53" s="30">
        <v>1.3888888888888888E-2</v>
      </c>
      <c r="P53"/>
      <c r="Q53"/>
      <c r="R53"/>
      <c r="S53"/>
      <c r="T53"/>
      <c r="U53"/>
      <c r="V53"/>
      <c r="Y53" s="399">
        <f t="shared" si="12"/>
        <v>0.40347222222222223</v>
      </c>
      <c r="Z53" s="21" t="s">
        <v>1039</v>
      </c>
      <c r="AA53" s="21" t="s">
        <v>1032</v>
      </c>
      <c r="AB53" s="21">
        <v>8</v>
      </c>
      <c r="AC53" s="21">
        <f>AB53*3.25</f>
        <v>26</v>
      </c>
      <c r="AD53" s="399">
        <v>1.8055555555555557E-2</v>
      </c>
    </row>
    <row r="54" spans="1:30">
      <c r="A54" s="23">
        <f t="shared" si="7"/>
        <v>0.68055555555555547</v>
      </c>
      <c r="B54" s="21" t="s">
        <v>1034</v>
      </c>
      <c r="C54" s="21" t="s">
        <v>1025</v>
      </c>
      <c r="D54" s="21">
        <v>6</v>
      </c>
      <c r="E54" s="21">
        <f t="shared" si="11"/>
        <v>24</v>
      </c>
      <c r="F54" s="23">
        <v>1.6666666666666666E-2</v>
      </c>
      <c r="J54" s="23">
        <f t="shared" si="10"/>
        <v>0.48611111111111116</v>
      </c>
      <c r="K54" s="21" t="s">
        <v>1036</v>
      </c>
      <c r="N54" s="21">
        <v>45</v>
      </c>
      <c r="O54" s="23">
        <v>3.125E-2</v>
      </c>
      <c r="P54"/>
      <c r="Q54"/>
      <c r="R54"/>
      <c r="S54"/>
      <c r="T54"/>
      <c r="U54"/>
      <c r="V54"/>
      <c r="Y54" s="399">
        <f t="shared" si="12"/>
        <v>0.42152777777777778</v>
      </c>
      <c r="Z54" s="400" t="s">
        <v>1026</v>
      </c>
      <c r="AC54" s="21">
        <v>20</v>
      </c>
      <c r="AD54" s="399">
        <v>1.3888888888888888E-2</v>
      </c>
    </row>
    <row r="55" spans="1:30">
      <c r="B55" s="24"/>
      <c r="F55" s="23">
        <f>SUM(F33:F54)</f>
        <v>0.32222222222222224</v>
      </c>
      <c r="J55" s="23">
        <f t="shared" si="10"/>
        <v>0.51736111111111116</v>
      </c>
      <c r="K55" s="21" t="s">
        <v>1039</v>
      </c>
      <c r="L55" s="21" t="s">
        <v>1030</v>
      </c>
      <c r="M55" s="21">
        <v>8</v>
      </c>
      <c r="N55" s="21">
        <f>M55*3.25</f>
        <v>26</v>
      </c>
      <c r="O55" s="23">
        <v>1.8055555555555557E-2</v>
      </c>
      <c r="P55"/>
      <c r="Q55"/>
      <c r="R55"/>
      <c r="S55"/>
      <c r="T55"/>
      <c r="U55"/>
      <c r="V55"/>
      <c r="Y55" s="399">
        <f t="shared" si="12"/>
        <v>0.43541666666666667</v>
      </c>
      <c r="Z55" s="398" t="s">
        <v>1040</v>
      </c>
      <c r="AA55" s="21" t="s">
        <v>1030</v>
      </c>
      <c r="AB55" s="21">
        <v>8</v>
      </c>
      <c r="AC55" s="21">
        <f>AB55*3.25</f>
        <v>26</v>
      </c>
      <c r="AD55" s="399">
        <v>1.8055555555555557E-2</v>
      </c>
    </row>
    <row r="56" spans="1:30">
      <c r="B56" s="24"/>
      <c r="J56" s="23">
        <f t="shared" si="10"/>
        <v>0.53541666666666676</v>
      </c>
      <c r="K56" s="21" t="s">
        <v>1039</v>
      </c>
      <c r="L56" s="21" t="s">
        <v>1032</v>
      </c>
      <c r="M56" s="21">
        <v>8</v>
      </c>
      <c r="N56" s="21">
        <f>M56*3.25</f>
        <v>26</v>
      </c>
      <c r="O56" s="23">
        <v>1.8055555555555557E-2</v>
      </c>
      <c r="P56"/>
      <c r="Q56"/>
      <c r="R56"/>
      <c r="S56"/>
      <c r="T56"/>
      <c r="U56"/>
      <c r="V56"/>
      <c r="Y56" s="399">
        <f t="shared" si="12"/>
        <v>0.45347222222222222</v>
      </c>
      <c r="Z56" s="21" t="s">
        <v>1040</v>
      </c>
      <c r="AA56" s="21" t="s">
        <v>1032</v>
      </c>
      <c r="AB56" s="21">
        <v>8</v>
      </c>
      <c r="AC56" s="21">
        <f>AB56*3.25</f>
        <v>26</v>
      </c>
      <c r="AD56" s="399">
        <v>1.8055555555555557E-2</v>
      </c>
    </row>
    <row r="57" spans="1:30" ht="21">
      <c r="B57" s="22" t="s">
        <v>553</v>
      </c>
      <c r="J57" s="23">
        <f t="shared" si="10"/>
        <v>0.55347222222222237</v>
      </c>
      <c r="K57" s="24" t="s">
        <v>1026</v>
      </c>
      <c r="N57" s="21">
        <v>20</v>
      </c>
      <c r="O57" s="23">
        <v>1.3888888888888888E-2</v>
      </c>
      <c r="P57"/>
      <c r="Q57"/>
      <c r="R57"/>
      <c r="S57"/>
      <c r="T57"/>
      <c r="U57"/>
      <c r="V57"/>
      <c r="Y57" s="399">
        <f t="shared" si="12"/>
        <v>0.47152777777777777</v>
      </c>
      <c r="Z57" s="400" t="s">
        <v>1026</v>
      </c>
      <c r="AC57" s="21">
        <v>20</v>
      </c>
      <c r="AD57" s="399">
        <v>1.3888888888888888E-2</v>
      </c>
    </row>
    <row r="58" spans="1:30">
      <c r="A58" s="21" t="s">
        <v>1015</v>
      </c>
      <c r="B58" s="21" t="s">
        <v>1016</v>
      </c>
      <c r="C58" s="21" t="s">
        <v>1017</v>
      </c>
      <c r="D58" s="21" t="s">
        <v>1018</v>
      </c>
      <c r="E58" s="21" t="s">
        <v>1019</v>
      </c>
      <c r="J58" s="23">
        <f t="shared" si="10"/>
        <v>0.5673611111111112</v>
      </c>
      <c r="K58" s="21" t="s">
        <v>1040</v>
      </c>
      <c r="L58" s="21" t="s">
        <v>1030</v>
      </c>
      <c r="M58" s="21">
        <v>8</v>
      </c>
      <c r="N58" s="21">
        <f>M58*3.25</f>
        <v>26</v>
      </c>
      <c r="O58" s="23">
        <v>1.8055555555555557E-2</v>
      </c>
      <c r="P58"/>
      <c r="Q58"/>
      <c r="R58"/>
      <c r="S58"/>
      <c r="T58"/>
      <c r="U58"/>
      <c r="V58"/>
      <c r="Y58" s="399">
        <f t="shared" si="12"/>
        <v>0.48541666666666666</v>
      </c>
      <c r="Z58" s="398" t="s">
        <v>1045</v>
      </c>
      <c r="AA58" s="21" t="s">
        <v>1030</v>
      </c>
      <c r="AB58" s="21">
        <v>8</v>
      </c>
      <c r="AC58" s="21">
        <f>AB58*3.25</f>
        <v>26</v>
      </c>
      <c r="AD58" s="399">
        <v>1.8055555555555557E-2</v>
      </c>
    </row>
    <row r="59" spans="1:30">
      <c r="J59" s="23">
        <f t="shared" si="10"/>
        <v>0.58541666666666681</v>
      </c>
      <c r="K59" s="21" t="s">
        <v>1040</v>
      </c>
      <c r="L59" s="21" t="s">
        <v>1032</v>
      </c>
      <c r="M59" s="21">
        <v>8</v>
      </c>
      <c r="N59" s="21">
        <f>M59*3.25</f>
        <v>26</v>
      </c>
      <c r="O59" s="23">
        <v>1.8055555555555557E-2</v>
      </c>
      <c r="P59"/>
      <c r="Q59"/>
      <c r="R59"/>
      <c r="S59"/>
      <c r="T59"/>
      <c r="U59"/>
      <c r="V59"/>
      <c r="Y59" s="399">
        <f t="shared" si="12"/>
        <v>0.50347222222222221</v>
      </c>
      <c r="Z59" s="21" t="s">
        <v>1045</v>
      </c>
      <c r="AA59" s="21" t="s">
        <v>1032</v>
      </c>
      <c r="AB59" s="21">
        <v>8</v>
      </c>
      <c r="AC59" s="21">
        <f>AB59*3.25</f>
        <v>26</v>
      </c>
      <c r="AD59" s="399">
        <v>1.8055555555555557E-2</v>
      </c>
    </row>
    <row r="60" spans="1:30">
      <c r="A60" s="23">
        <v>0.33333333333333331</v>
      </c>
      <c r="B60" s="21" t="s">
        <v>1033</v>
      </c>
      <c r="C60" s="21" t="s">
        <v>1022</v>
      </c>
      <c r="D60" s="21">
        <v>6</v>
      </c>
      <c r="E60" s="21">
        <f>D60*2.5</f>
        <v>15</v>
      </c>
      <c r="F60" s="23">
        <v>1.1111111111111112E-2</v>
      </c>
      <c r="J60" s="23">
        <f t="shared" si="10"/>
        <v>0.60347222222222241</v>
      </c>
      <c r="K60" s="24" t="s">
        <v>1026</v>
      </c>
      <c r="N60" s="21">
        <v>20</v>
      </c>
      <c r="O60" s="23">
        <v>1.3888888888888888E-2</v>
      </c>
      <c r="P60"/>
      <c r="Q60"/>
      <c r="R60"/>
      <c r="S60"/>
      <c r="T60"/>
      <c r="U60"/>
      <c r="V60"/>
      <c r="Y60" s="399">
        <f t="shared" si="12"/>
        <v>0.52152777777777781</v>
      </c>
      <c r="Z60" s="400" t="s">
        <v>1036</v>
      </c>
      <c r="AC60" s="21">
        <v>60</v>
      </c>
      <c r="AD60" s="399">
        <v>4.1666666666666664E-2</v>
      </c>
    </row>
    <row r="61" spans="1:30">
      <c r="A61" s="23">
        <f>A60+F60</f>
        <v>0.34444444444444444</v>
      </c>
      <c r="B61" s="21" t="s">
        <v>1033</v>
      </c>
      <c r="C61" s="21" t="s">
        <v>1025</v>
      </c>
      <c r="D61" s="21">
        <v>6</v>
      </c>
      <c r="E61" s="21">
        <f>D61*2.5</f>
        <v>15</v>
      </c>
      <c r="F61" s="23">
        <v>1.1111111111111112E-2</v>
      </c>
      <c r="J61" s="23">
        <f t="shared" si="10"/>
        <v>0.61736111111111125</v>
      </c>
      <c r="K61" s="21" t="s">
        <v>1045</v>
      </c>
      <c r="L61" s="21" t="s">
        <v>1030</v>
      </c>
      <c r="M61" s="21">
        <v>8</v>
      </c>
      <c r="N61" s="21">
        <f>M61*3.25</f>
        <v>26</v>
      </c>
      <c r="O61" s="23">
        <v>1.8055555555555557E-2</v>
      </c>
      <c r="P61"/>
      <c r="Q61"/>
      <c r="R61"/>
      <c r="S61"/>
      <c r="T61"/>
      <c r="U61"/>
      <c r="V61"/>
      <c r="Y61" s="399">
        <f t="shared" si="12"/>
        <v>0.56319444444444444</v>
      </c>
      <c r="Z61" s="21" t="s">
        <v>1029</v>
      </c>
      <c r="AA61" s="21" t="s">
        <v>1030</v>
      </c>
      <c r="AB61" s="21">
        <v>6</v>
      </c>
      <c r="AC61" s="21">
        <f>AB61*4</f>
        <v>24</v>
      </c>
      <c r="AD61" s="399">
        <v>1.6666666666666666E-2</v>
      </c>
    </row>
    <row r="62" spans="1:30">
      <c r="A62" s="23">
        <f t="shared" ref="A62:A86" si="13">A61+F61</f>
        <v>0.35555555555555557</v>
      </c>
      <c r="B62" s="24" t="s">
        <v>1026</v>
      </c>
      <c r="E62" s="21">
        <v>20</v>
      </c>
      <c r="F62" s="23">
        <v>1.3888888888888888E-2</v>
      </c>
      <c r="J62" s="23">
        <f t="shared" si="10"/>
        <v>0.63541666666666685</v>
      </c>
      <c r="K62" s="21" t="s">
        <v>1045</v>
      </c>
      <c r="L62" s="21" t="s">
        <v>1032</v>
      </c>
      <c r="M62" s="21">
        <v>8</v>
      </c>
      <c r="N62" s="21">
        <f>M62*3.25</f>
        <v>26</v>
      </c>
      <c r="O62" s="23">
        <v>1.8055555555555557E-2</v>
      </c>
      <c r="P62"/>
      <c r="Q62"/>
      <c r="R62"/>
      <c r="S62"/>
      <c r="T62"/>
      <c r="U62"/>
      <c r="V62"/>
      <c r="Y62" s="399">
        <f t="shared" si="12"/>
        <v>0.57986111111111116</v>
      </c>
      <c r="Z62" s="21" t="s">
        <v>1029</v>
      </c>
      <c r="AA62" s="21" t="s">
        <v>1032</v>
      </c>
      <c r="AB62" s="21">
        <v>6</v>
      </c>
      <c r="AC62" s="21">
        <f>AB62*4</f>
        <v>24</v>
      </c>
      <c r="AD62" s="399">
        <v>1.6666666666666666E-2</v>
      </c>
    </row>
    <row r="63" spans="1:30">
      <c r="A63" s="23">
        <f t="shared" si="13"/>
        <v>0.36944444444444446</v>
      </c>
      <c r="B63" s="21" t="s">
        <v>1038</v>
      </c>
      <c r="C63" s="21" t="s">
        <v>1022</v>
      </c>
      <c r="D63" s="21">
        <v>4</v>
      </c>
      <c r="E63" s="21">
        <f t="shared" ref="E63:E64" si="14">D63*2.5</f>
        <v>10</v>
      </c>
      <c r="F63" s="23">
        <v>8.3333333333333332E-3</v>
      </c>
      <c r="J63" s="23">
        <f t="shared" si="10"/>
        <v>0.65347222222222245</v>
      </c>
      <c r="K63" s="24" t="s">
        <v>1026</v>
      </c>
      <c r="N63" s="21">
        <v>20</v>
      </c>
      <c r="O63" s="23">
        <v>1.3888888888888888E-2</v>
      </c>
      <c r="P63"/>
      <c r="Q63"/>
      <c r="R63"/>
      <c r="S63"/>
      <c r="T63"/>
      <c r="U63"/>
      <c r="V63"/>
      <c r="Y63" s="399">
        <f t="shared" si="12"/>
        <v>0.59652777777777788</v>
      </c>
      <c r="Z63" s="400" t="s">
        <v>1026</v>
      </c>
      <c r="AC63" s="21">
        <v>20</v>
      </c>
      <c r="AD63" s="399">
        <v>1.3888888888888888E-2</v>
      </c>
    </row>
    <row r="64" spans="1:30">
      <c r="A64" s="23">
        <f t="shared" si="13"/>
        <v>0.37777777777777782</v>
      </c>
      <c r="B64" s="21" t="s">
        <v>1038</v>
      </c>
      <c r="C64" s="21" t="s">
        <v>1025</v>
      </c>
      <c r="D64" s="21">
        <v>4</v>
      </c>
      <c r="E64" s="21">
        <f t="shared" si="14"/>
        <v>10</v>
      </c>
      <c r="F64" s="23">
        <v>8.3333333333333332E-3</v>
      </c>
      <c r="J64" s="23">
        <f t="shared" si="10"/>
        <v>0.66736111111111129</v>
      </c>
      <c r="K64" s="21" t="s">
        <v>1048</v>
      </c>
      <c r="L64" s="21" t="s">
        <v>1049</v>
      </c>
      <c r="M64" s="21">
        <v>1</v>
      </c>
      <c r="N64">
        <v>8</v>
      </c>
      <c r="O64" s="23">
        <v>5.5555555555555558E-3</v>
      </c>
      <c r="P64"/>
      <c r="Q64"/>
      <c r="R64"/>
      <c r="S64"/>
      <c r="T64"/>
      <c r="U64"/>
      <c r="V64"/>
      <c r="Y64" s="399">
        <f t="shared" si="12"/>
        <v>0.61041666666666672</v>
      </c>
      <c r="Z64" s="21" t="s">
        <v>1034</v>
      </c>
      <c r="AA64" s="21" t="s">
        <v>1030</v>
      </c>
      <c r="AB64" s="21">
        <v>6</v>
      </c>
      <c r="AC64" s="21">
        <f>AB64*4</f>
        <v>24</v>
      </c>
      <c r="AD64" s="399">
        <v>1.6666666666666666E-2</v>
      </c>
    </row>
    <row r="65" spans="1:30">
      <c r="A65" s="23">
        <f t="shared" si="13"/>
        <v>0.38611111111111118</v>
      </c>
      <c r="B65" s="24" t="s">
        <v>1026</v>
      </c>
      <c r="E65" s="21">
        <v>20</v>
      </c>
      <c r="F65" s="23">
        <v>1.3888888888888888E-2</v>
      </c>
      <c r="J65" s="23">
        <f t="shared" si="10"/>
        <v>0.67291666666666683</v>
      </c>
      <c r="K65" s="21" t="s">
        <v>1048</v>
      </c>
      <c r="L65" s="21" t="s">
        <v>1050</v>
      </c>
      <c r="M65" s="21">
        <v>1</v>
      </c>
      <c r="N65">
        <v>8</v>
      </c>
      <c r="O65" s="23">
        <v>5.5555555555555558E-3</v>
      </c>
      <c r="P65"/>
      <c r="Q65"/>
      <c r="R65"/>
      <c r="S65"/>
      <c r="T65"/>
      <c r="U65"/>
      <c r="V65"/>
      <c r="Y65" s="399">
        <f t="shared" si="12"/>
        <v>0.62708333333333344</v>
      </c>
      <c r="Z65" s="21" t="s">
        <v>1034</v>
      </c>
      <c r="AA65" s="21" t="s">
        <v>1032</v>
      </c>
      <c r="AB65" s="21">
        <v>6</v>
      </c>
      <c r="AC65" s="21">
        <f>AB65*4</f>
        <v>24</v>
      </c>
      <c r="AD65" s="399">
        <v>1.6666666666666666E-2</v>
      </c>
    </row>
    <row r="66" spans="1:30">
      <c r="A66" s="23">
        <f t="shared" si="13"/>
        <v>0.40000000000000008</v>
      </c>
      <c r="B66" s="21" t="s">
        <v>1035</v>
      </c>
      <c r="C66" s="21" t="s">
        <v>1022</v>
      </c>
      <c r="D66" s="21">
        <v>8</v>
      </c>
      <c r="E66" s="21">
        <f>D66*2.5</f>
        <v>20</v>
      </c>
      <c r="F66" s="23">
        <v>1.6666666666666666E-2</v>
      </c>
      <c r="J66"/>
      <c r="K66"/>
      <c r="L66"/>
      <c r="M66"/>
      <c r="N66"/>
      <c r="O66" s="23">
        <f>SUM(O46:O65)</f>
        <v>0.3034722222222222</v>
      </c>
      <c r="Y66" s="399">
        <f t="shared" si="12"/>
        <v>0.64375000000000016</v>
      </c>
      <c r="Z66" s="400" t="s">
        <v>1026</v>
      </c>
      <c r="AC66" s="21">
        <v>20</v>
      </c>
      <c r="AD66" s="399">
        <v>1.3888888888888888E-2</v>
      </c>
    </row>
    <row r="67" spans="1:30">
      <c r="A67" s="23">
        <f t="shared" si="13"/>
        <v>0.41666666666666674</v>
      </c>
      <c r="B67" s="24" t="s">
        <v>1026</v>
      </c>
      <c r="E67" s="21">
        <v>20</v>
      </c>
      <c r="F67" s="23">
        <v>1.3888888888888888E-2</v>
      </c>
      <c r="Y67" s="399">
        <f t="shared" si="12"/>
        <v>0.65763888888888899</v>
      </c>
      <c r="Z67" s="21" t="s">
        <v>1051</v>
      </c>
      <c r="AA67" s="21" t="s">
        <v>1052</v>
      </c>
      <c r="AB67" s="21">
        <v>1</v>
      </c>
      <c r="AC67" s="21">
        <v>6</v>
      </c>
      <c r="AD67" s="399">
        <v>4.1666666666666666E-3</v>
      </c>
    </row>
    <row r="68" spans="1:30">
      <c r="A68" s="23">
        <f t="shared" si="13"/>
        <v>0.43055555555555564</v>
      </c>
      <c r="B68" s="21" t="s">
        <v>1035</v>
      </c>
      <c r="C68" s="21" t="s">
        <v>1025</v>
      </c>
      <c r="D68" s="21">
        <v>8</v>
      </c>
      <c r="E68" s="21">
        <f>D68*2.5</f>
        <v>20</v>
      </c>
      <c r="F68" s="23">
        <v>1.6666666666666666E-2</v>
      </c>
      <c r="Y68" s="399">
        <f t="shared" si="12"/>
        <v>0.66180555555555565</v>
      </c>
      <c r="Z68" s="21" t="s">
        <v>1053</v>
      </c>
      <c r="AA68" s="33" t="s">
        <v>1054</v>
      </c>
      <c r="AB68" s="21">
        <v>1</v>
      </c>
      <c r="AC68" s="21">
        <v>6</v>
      </c>
      <c r="AD68" s="399">
        <v>4.1666666666666666E-3</v>
      </c>
    </row>
    <row r="69" spans="1:30">
      <c r="A69" s="23">
        <f t="shared" si="13"/>
        <v>0.4472222222222223</v>
      </c>
      <c r="B69" s="24" t="s">
        <v>1026</v>
      </c>
      <c r="E69" s="21">
        <v>60</v>
      </c>
      <c r="F69" s="23">
        <v>4.1666666666666664E-2</v>
      </c>
      <c r="Y69" s="399">
        <f t="shared" si="12"/>
        <v>0.6659722222222223</v>
      </c>
      <c r="Z69" s="400" t="s">
        <v>1026</v>
      </c>
      <c r="AC69" s="21">
        <v>20</v>
      </c>
      <c r="AD69" s="399">
        <v>1.3888888888888888E-2</v>
      </c>
    </row>
    <row r="70" spans="1:30">
      <c r="A70" s="23">
        <f t="shared" si="13"/>
        <v>0.48888888888888898</v>
      </c>
      <c r="B70" s="21" t="s">
        <v>1037</v>
      </c>
      <c r="C70" s="21" t="s">
        <v>1022</v>
      </c>
      <c r="D70" s="21">
        <v>8</v>
      </c>
      <c r="E70" s="21">
        <f>D70*2.5</f>
        <v>20</v>
      </c>
      <c r="F70" s="23">
        <v>1.6666666666666666E-2</v>
      </c>
      <c r="Y70" s="399">
        <f t="shared" si="12"/>
        <v>0.67986111111111114</v>
      </c>
      <c r="Z70" s="398" t="s">
        <v>1055</v>
      </c>
      <c r="AA70" s="398" t="s">
        <v>1056</v>
      </c>
      <c r="AB70" s="21">
        <v>1</v>
      </c>
      <c r="AC70" s="21">
        <v>9</v>
      </c>
      <c r="AD70" s="399">
        <v>6.2499999999999995E-3</v>
      </c>
    </row>
    <row r="71" spans="1:30">
      <c r="A71" s="23">
        <f t="shared" si="13"/>
        <v>0.50555555555555565</v>
      </c>
      <c r="B71" s="24" t="s">
        <v>1026</v>
      </c>
      <c r="E71" s="21">
        <v>20</v>
      </c>
      <c r="F71" s="23">
        <v>1.3888888888888888E-2</v>
      </c>
      <c r="Y71" s="399">
        <f t="shared" si="12"/>
        <v>0.68611111111111112</v>
      </c>
      <c r="Z71" s="398" t="s">
        <v>1057</v>
      </c>
      <c r="AA71" s="401" t="s">
        <v>1056</v>
      </c>
      <c r="AB71" s="21">
        <v>1</v>
      </c>
      <c r="AC71" s="21">
        <v>9</v>
      </c>
      <c r="AD71" s="399">
        <v>6.2499999999999995E-3</v>
      </c>
    </row>
    <row r="72" spans="1:30">
      <c r="A72" s="23">
        <f t="shared" si="13"/>
        <v>0.51944444444444449</v>
      </c>
      <c r="B72" s="21" t="s">
        <v>1037</v>
      </c>
      <c r="C72" s="21" t="s">
        <v>1025</v>
      </c>
      <c r="D72" s="21">
        <v>8</v>
      </c>
      <c r="E72" s="21">
        <f>D72*2.5</f>
        <v>20</v>
      </c>
      <c r="F72" s="23">
        <v>1.6666666666666666E-2</v>
      </c>
      <c r="AD72" s="399">
        <f>SUM(AD50:AD71)</f>
        <v>0.33819444444444435</v>
      </c>
    </row>
    <row r="73" spans="1:30">
      <c r="A73" s="23">
        <f t="shared" si="13"/>
        <v>0.5361111111111112</v>
      </c>
      <c r="B73" s="24" t="s">
        <v>1036</v>
      </c>
      <c r="E73" s="21">
        <v>45</v>
      </c>
      <c r="F73" s="23">
        <v>3.125E-2</v>
      </c>
    </row>
    <row r="74" spans="1:30">
      <c r="A74" s="23">
        <f t="shared" si="13"/>
        <v>0.5673611111111112</v>
      </c>
      <c r="B74" s="21" t="s">
        <v>1039</v>
      </c>
      <c r="C74" s="21" t="s">
        <v>1022</v>
      </c>
      <c r="D74" s="21">
        <v>6</v>
      </c>
      <c r="E74" s="21">
        <f>D74*3.25</f>
        <v>19.5</v>
      </c>
      <c r="F74" s="23">
        <v>1.0416666666666666E-2</v>
      </c>
    </row>
    <row r="75" spans="1:30">
      <c r="A75" s="23">
        <f t="shared" si="13"/>
        <v>0.57777777777777783</v>
      </c>
      <c r="B75" s="21" t="s">
        <v>1039</v>
      </c>
      <c r="C75" s="21" t="s">
        <v>1025</v>
      </c>
      <c r="D75" s="21">
        <v>6</v>
      </c>
      <c r="E75" s="21">
        <f>D75*3.25</f>
        <v>19.5</v>
      </c>
      <c r="F75" s="23">
        <v>1.0416666666666666E-2</v>
      </c>
    </row>
    <row r="76" spans="1:30">
      <c r="A76" s="23">
        <f t="shared" si="13"/>
        <v>0.58819444444444446</v>
      </c>
      <c r="B76" s="24" t="s">
        <v>1026</v>
      </c>
      <c r="E76" s="21">
        <v>20</v>
      </c>
      <c r="F76" s="23">
        <v>1.3888888888888888E-2</v>
      </c>
    </row>
    <row r="77" spans="1:30">
      <c r="A77" s="23">
        <f t="shared" si="13"/>
        <v>0.6020833333333333</v>
      </c>
      <c r="B77" s="21" t="s">
        <v>1046</v>
      </c>
      <c r="C77" s="21" t="s">
        <v>1022</v>
      </c>
      <c r="D77" s="21">
        <v>4</v>
      </c>
      <c r="E77" s="21">
        <f>D77*3.25</f>
        <v>13</v>
      </c>
      <c r="F77" s="23">
        <v>6.9444444444444441E-3</v>
      </c>
    </row>
    <row r="78" spans="1:30">
      <c r="A78" s="23">
        <f t="shared" si="13"/>
        <v>0.60902777777777772</v>
      </c>
      <c r="B78" s="21" t="s">
        <v>1046</v>
      </c>
      <c r="C78" s="21" t="s">
        <v>1025</v>
      </c>
      <c r="D78" s="21">
        <v>4</v>
      </c>
      <c r="E78" s="21">
        <f>D78*3.25</f>
        <v>13</v>
      </c>
      <c r="F78" s="23">
        <v>6.9444444444444441E-3</v>
      </c>
    </row>
    <row r="79" spans="1:30">
      <c r="A79" s="23">
        <f t="shared" si="13"/>
        <v>0.61597222222222214</v>
      </c>
      <c r="B79" s="24" t="s">
        <v>1026</v>
      </c>
      <c r="E79" s="21">
        <v>20</v>
      </c>
      <c r="F79" s="23">
        <v>1.3888888888888888E-2</v>
      </c>
    </row>
    <row r="80" spans="1:30">
      <c r="A80" s="23">
        <f t="shared" si="13"/>
        <v>0.62986111111111098</v>
      </c>
      <c r="B80" s="21" t="s">
        <v>1040</v>
      </c>
      <c r="C80" s="21" t="s">
        <v>1022</v>
      </c>
      <c r="D80" s="21">
        <v>8</v>
      </c>
      <c r="E80" s="21">
        <f>D80*3.25</f>
        <v>26</v>
      </c>
      <c r="F80" s="23">
        <v>1.3888888888888888E-2</v>
      </c>
    </row>
    <row r="81" spans="1:17">
      <c r="A81" s="23">
        <f t="shared" si="13"/>
        <v>0.64374999999999982</v>
      </c>
      <c r="B81" s="24" t="s">
        <v>1041</v>
      </c>
      <c r="E81" s="21">
        <v>15</v>
      </c>
      <c r="F81" s="23">
        <v>1.0416666666666666E-2</v>
      </c>
    </row>
    <row r="82" spans="1:17">
      <c r="A82" s="23">
        <f t="shared" si="13"/>
        <v>0.65416666666666645</v>
      </c>
      <c r="B82" s="21" t="s">
        <v>1040</v>
      </c>
      <c r="C82" s="21" t="s">
        <v>1025</v>
      </c>
      <c r="D82" s="21">
        <v>8</v>
      </c>
      <c r="E82" s="21">
        <f>D82*3.25</f>
        <v>26</v>
      </c>
      <c r="F82" s="23">
        <v>1.3888888888888888E-2</v>
      </c>
    </row>
    <row r="83" spans="1:17">
      <c r="A83" s="23">
        <f t="shared" si="13"/>
        <v>0.66805555555555529</v>
      </c>
      <c r="B83" s="24" t="s">
        <v>1026</v>
      </c>
      <c r="E83" s="21">
        <v>20</v>
      </c>
      <c r="F83" s="23">
        <v>1.3888888888888888E-2</v>
      </c>
    </row>
    <row r="84" spans="1:17">
      <c r="A84" s="23">
        <f t="shared" si="13"/>
        <v>0.68194444444444413</v>
      </c>
      <c r="B84" s="21" t="s">
        <v>1045</v>
      </c>
      <c r="C84" s="21" t="s">
        <v>1022</v>
      </c>
      <c r="D84" s="21">
        <v>8</v>
      </c>
      <c r="E84" s="21">
        <f>D84*3.25</f>
        <v>26</v>
      </c>
      <c r="F84" s="23">
        <v>1.3888888888888888E-2</v>
      </c>
    </row>
    <row r="85" spans="1:17">
      <c r="A85" s="23">
        <f t="shared" si="13"/>
        <v>0.69583333333333297</v>
      </c>
      <c r="B85" s="24" t="s">
        <v>1041</v>
      </c>
      <c r="E85" s="21">
        <v>15</v>
      </c>
      <c r="F85" s="23">
        <v>1.0416666666666666E-2</v>
      </c>
    </row>
    <row r="86" spans="1:17">
      <c r="A86" s="23">
        <f t="shared" si="13"/>
        <v>0.7062499999999996</v>
      </c>
      <c r="B86" s="21" t="s">
        <v>1045</v>
      </c>
      <c r="C86" s="21" t="s">
        <v>1025</v>
      </c>
      <c r="D86" s="21">
        <v>8</v>
      </c>
      <c r="E86" s="21">
        <f>D86*3.25</f>
        <v>26</v>
      </c>
      <c r="F86" s="23">
        <v>1.3888888888888888E-2</v>
      </c>
    </row>
    <row r="91" spans="1:17" customFormat="1" ht="16.5" customHeight="1">
      <c r="A91" s="27" t="s">
        <v>1058</v>
      </c>
      <c r="B91" s="27"/>
      <c r="C91" s="27"/>
      <c r="D91" s="27"/>
      <c r="E91" s="27"/>
      <c r="F91" s="27"/>
      <c r="G91" s="27"/>
      <c r="H91" s="27"/>
      <c r="I91" s="27"/>
      <c r="J91" s="21"/>
      <c r="K91" s="21"/>
      <c r="L91" s="21"/>
      <c r="M91" s="21"/>
      <c r="N91" s="21"/>
      <c r="O91" s="21"/>
      <c r="P91" s="27"/>
      <c r="Q91" s="402"/>
    </row>
    <row r="92" spans="1:17" customFormat="1" ht="16.5" customHeight="1">
      <c r="A92" s="27"/>
      <c r="B92" s="27"/>
      <c r="C92" s="27"/>
      <c r="D92" s="27"/>
      <c r="E92" s="27"/>
      <c r="F92" s="27"/>
      <c r="G92" s="27"/>
      <c r="H92" s="27"/>
      <c r="I92" s="27"/>
      <c r="J92" s="27"/>
      <c r="K92" s="27"/>
      <c r="L92" s="27"/>
      <c r="M92" s="27"/>
      <c r="N92" s="27"/>
      <c r="O92" s="27"/>
      <c r="P92" s="27"/>
      <c r="Q92" s="402"/>
    </row>
    <row r="93" spans="1:17" customFormat="1" ht="36">
      <c r="A93" s="20" t="s">
        <v>1059</v>
      </c>
      <c r="B93" s="28" t="s">
        <v>1060</v>
      </c>
      <c r="C93" s="28"/>
      <c r="D93" s="28"/>
      <c r="E93" s="28"/>
      <c r="F93" s="28"/>
      <c r="G93" s="28"/>
      <c r="H93" s="28"/>
      <c r="I93" s="28"/>
      <c r="J93" s="27"/>
      <c r="K93" s="27"/>
      <c r="L93" s="27"/>
      <c r="M93" s="27"/>
      <c r="N93" s="27"/>
      <c r="O93" s="27"/>
      <c r="P93" s="28"/>
      <c r="Q93" s="28"/>
    </row>
    <row r="94" spans="1:17" customFormat="1" ht="18.5">
      <c r="A94" s="403" t="s">
        <v>1061</v>
      </c>
      <c r="B94" s="404" t="s">
        <v>1062</v>
      </c>
      <c r="C94" s="405"/>
      <c r="D94" s="405"/>
      <c r="E94" s="405"/>
      <c r="F94" s="405"/>
      <c r="G94" s="405"/>
      <c r="H94" s="405"/>
      <c r="I94" s="405"/>
      <c r="J94" s="28"/>
      <c r="K94" s="28"/>
      <c r="L94" s="28"/>
      <c r="M94" s="28"/>
      <c r="N94" s="28"/>
      <c r="O94" s="28"/>
      <c r="P94" s="405"/>
      <c r="Q94" s="406"/>
    </row>
    <row r="95" spans="1:17" customFormat="1">
      <c r="A95" s="403" t="s">
        <v>1061</v>
      </c>
      <c r="B95" s="404" t="s">
        <v>1063</v>
      </c>
      <c r="C95" s="405"/>
      <c r="D95" s="405"/>
      <c r="E95" s="405"/>
      <c r="F95" s="405"/>
      <c r="G95" s="405"/>
      <c r="H95" s="405"/>
      <c r="I95" s="405"/>
      <c r="J95" s="405"/>
      <c r="K95" s="405"/>
      <c r="L95" s="405"/>
      <c r="M95" s="405"/>
      <c r="N95" s="405"/>
      <c r="O95" s="405"/>
      <c r="P95" s="405"/>
      <c r="Q95" s="406"/>
    </row>
    <row r="96" spans="1:17" customFormat="1">
      <c r="A96" s="403"/>
      <c r="B96" s="404"/>
      <c r="C96" s="405"/>
      <c r="D96" s="405"/>
      <c r="E96" s="405"/>
      <c r="F96" s="405"/>
      <c r="G96" s="405"/>
      <c r="H96" s="405"/>
      <c r="I96" s="405"/>
      <c r="J96" s="405"/>
      <c r="K96" s="405"/>
      <c r="L96" s="405"/>
      <c r="M96" s="405"/>
      <c r="N96" s="405"/>
      <c r="O96" s="405"/>
      <c r="P96" s="405"/>
      <c r="Q96" s="406"/>
    </row>
    <row r="97" spans="1:17" customFormat="1">
      <c r="A97" s="403"/>
      <c r="B97" s="404"/>
      <c r="C97" s="405"/>
      <c r="D97" s="405"/>
      <c r="E97" s="405"/>
      <c r="F97" s="405"/>
      <c r="G97" s="405"/>
      <c r="H97" s="405"/>
      <c r="I97" s="405"/>
      <c r="J97" s="405"/>
      <c r="K97" s="405"/>
      <c r="L97" s="405"/>
      <c r="M97" s="405"/>
      <c r="N97" s="405"/>
      <c r="O97" s="405"/>
      <c r="P97" s="405"/>
      <c r="Q97" s="406"/>
    </row>
    <row r="98" spans="1:17" customFormat="1">
      <c r="A98" s="403"/>
      <c r="B98" s="404"/>
      <c r="C98" s="405"/>
      <c r="D98" s="405"/>
      <c r="E98" s="405"/>
      <c r="F98" s="405"/>
      <c r="G98" s="405"/>
      <c r="H98" s="405"/>
      <c r="I98" s="405"/>
      <c r="J98" s="405"/>
      <c r="K98" s="405"/>
      <c r="L98" s="405"/>
      <c r="M98" s="405"/>
      <c r="N98" s="405"/>
      <c r="O98" s="405"/>
      <c r="P98" s="405"/>
      <c r="Q98" s="406"/>
    </row>
    <row r="99" spans="1:17" customFormat="1">
      <c r="A99" s="403"/>
      <c r="B99" s="404"/>
      <c r="C99" s="405"/>
      <c r="D99" s="405"/>
      <c r="E99" s="405"/>
      <c r="F99" s="405"/>
      <c r="G99" s="405"/>
      <c r="H99" s="405"/>
      <c r="I99" s="405"/>
      <c r="J99" s="405"/>
      <c r="K99" s="405"/>
      <c r="L99" s="405"/>
      <c r="M99" s="405"/>
      <c r="N99" s="405"/>
      <c r="O99" s="405"/>
      <c r="P99" s="405"/>
      <c r="Q99" s="406"/>
    </row>
    <row r="100" spans="1:17" customFormat="1">
      <c r="A100" s="403"/>
      <c r="B100" s="404"/>
      <c r="C100" s="405"/>
      <c r="D100" s="405"/>
      <c r="E100" s="405"/>
      <c r="F100" s="405"/>
      <c r="G100" s="405"/>
      <c r="H100" s="405"/>
      <c r="I100" s="405"/>
      <c r="J100" s="405"/>
      <c r="K100" s="405"/>
      <c r="L100" s="405"/>
      <c r="M100" s="405"/>
      <c r="N100" s="405"/>
      <c r="O100" s="405"/>
      <c r="P100" s="405"/>
      <c r="Q100" s="406"/>
    </row>
    <row r="101" spans="1:17" customFormat="1">
      <c r="A101" s="403"/>
      <c r="B101" s="404"/>
      <c r="C101" s="405"/>
      <c r="D101" s="405"/>
      <c r="E101" s="405"/>
      <c r="F101" s="405"/>
      <c r="G101" s="405"/>
      <c r="H101" s="405"/>
      <c r="I101" s="405"/>
      <c r="J101" s="405"/>
      <c r="K101" s="405"/>
      <c r="L101" s="405"/>
      <c r="M101" s="405"/>
      <c r="N101" s="405"/>
      <c r="O101" s="405"/>
      <c r="P101" s="405"/>
      <c r="Q101" s="406"/>
    </row>
    <row r="102" spans="1:17" customFormat="1">
      <c r="A102" s="403"/>
      <c r="B102" s="404"/>
      <c r="C102" s="405"/>
      <c r="D102" s="405"/>
      <c r="E102" s="405"/>
      <c r="F102" s="405"/>
      <c r="G102" s="405"/>
      <c r="H102" s="405"/>
      <c r="I102" s="405"/>
      <c r="J102" s="405"/>
      <c r="K102" s="405"/>
      <c r="L102" s="405"/>
      <c r="M102" s="405"/>
      <c r="N102" s="405"/>
      <c r="O102" s="405"/>
      <c r="P102" s="405"/>
      <c r="Q102" s="406"/>
    </row>
    <row r="103" spans="1:17" customFormat="1">
      <c r="A103" s="403"/>
      <c r="B103" s="404"/>
      <c r="C103" s="405"/>
      <c r="D103" s="405"/>
      <c r="E103" s="405"/>
      <c r="F103" s="405"/>
      <c r="G103" s="405"/>
      <c r="H103" s="405"/>
      <c r="I103" s="405"/>
      <c r="J103" s="405"/>
      <c r="K103" s="405"/>
      <c r="L103" s="405"/>
      <c r="M103" s="405"/>
      <c r="N103" s="405"/>
      <c r="O103" s="405"/>
      <c r="P103" s="405"/>
      <c r="Q103" s="406"/>
    </row>
    <row r="104" spans="1:17" customFormat="1">
      <c r="A104" s="403"/>
      <c r="B104" s="404"/>
      <c r="C104" s="405"/>
      <c r="D104" s="405"/>
      <c r="E104" s="405"/>
      <c r="F104" s="405"/>
      <c r="G104" s="405"/>
      <c r="H104" s="405"/>
      <c r="I104" s="405"/>
      <c r="J104" s="405"/>
      <c r="K104" s="405"/>
      <c r="L104" s="405"/>
      <c r="M104" s="405"/>
      <c r="N104" s="405"/>
      <c r="O104" s="405"/>
      <c r="P104" s="405"/>
      <c r="Q104" s="406"/>
    </row>
    <row r="105" spans="1:17" customFormat="1">
      <c r="A105" s="403"/>
      <c r="B105" s="404"/>
      <c r="C105" s="405"/>
      <c r="D105" s="405"/>
      <c r="E105" s="405"/>
      <c r="F105" s="405"/>
      <c r="G105" s="405"/>
      <c r="H105" s="405"/>
      <c r="I105" s="405"/>
      <c r="J105" s="405"/>
      <c r="K105" s="405"/>
      <c r="L105" s="405"/>
      <c r="M105" s="405"/>
      <c r="N105" s="405"/>
      <c r="O105" s="405"/>
      <c r="P105" s="405"/>
      <c r="Q105" s="406"/>
    </row>
    <row r="106" spans="1:17" customFormat="1">
      <c r="A106" s="403"/>
      <c r="B106" s="404"/>
      <c r="C106" s="405"/>
      <c r="D106" s="405"/>
      <c r="E106" s="405"/>
      <c r="F106" s="405"/>
      <c r="G106" s="405"/>
      <c r="H106" s="405"/>
      <c r="I106" s="405"/>
      <c r="J106" s="405"/>
      <c r="K106" s="405"/>
      <c r="L106" s="405"/>
      <c r="M106" s="405"/>
      <c r="N106" s="405"/>
      <c r="O106" s="405"/>
      <c r="P106" s="405"/>
      <c r="Q106" s="406"/>
    </row>
    <row r="107" spans="1:17" customFormat="1">
      <c r="A107" s="403"/>
      <c r="B107" s="404"/>
      <c r="C107" s="405"/>
      <c r="D107" s="405"/>
      <c r="E107" s="405"/>
      <c r="F107" s="405"/>
      <c r="G107" s="405"/>
      <c r="H107" s="405"/>
      <c r="I107" s="405"/>
      <c r="J107" s="405"/>
      <c r="K107" s="405"/>
      <c r="L107" s="405"/>
      <c r="M107" s="405"/>
      <c r="N107" s="405"/>
      <c r="O107" s="405"/>
      <c r="P107" s="405"/>
      <c r="Q107" s="406"/>
    </row>
    <row r="108" spans="1:17" customFormat="1">
      <c r="A108" s="403"/>
      <c r="B108" s="404"/>
      <c r="C108" s="405"/>
      <c r="D108" s="405"/>
      <c r="E108" s="405"/>
      <c r="F108" s="405"/>
      <c r="G108" s="405"/>
      <c r="H108" s="405"/>
      <c r="I108" s="405"/>
      <c r="J108" s="405"/>
      <c r="K108" s="405"/>
      <c r="L108" s="405"/>
      <c r="M108" s="405"/>
      <c r="N108" s="405"/>
      <c r="O108" s="405"/>
      <c r="P108" s="405"/>
      <c r="Q108" s="406"/>
    </row>
    <row r="109" spans="1:17" customFormat="1">
      <c r="A109" s="403"/>
      <c r="B109" s="404"/>
      <c r="C109" s="405"/>
      <c r="D109" s="405"/>
      <c r="E109" s="405"/>
      <c r="F109" s="405"/>
      <c r="G109" s="405"/>
      <c r="H109" s="405"/>
      <c r="I109" s="405"/>
      <c r="J109" s="405"/>
      <c r="K109" s="405"/>
      <c r="L109" s="405"/>
      <c r="M109" s="405"/>
      <c r="N109" s="405"/>
      <c r="O109" s="405"/>
      <c r="P109" s="405"/>
      <c r="Q109" s="406"/>
    </row>
    <row r="110" spans="1:17" customFormat="1">
      <c r="A110" s="403"/>
      <c r="B110" s="404"/>
      <c r="C110" s="405"/>
      <c r="D110" s="405"/>
      <c r="E110" s="405"/>
      <c r="F110" s="405"/>
      <c r="G110" s="405"/>
      <c r="H110" s="405"/>
      <c r="I110" s="405"/>
      <c r="J110" s="405"/>
      <c r="K110" s="405"/>
      <c r="L110" s="405"/>
      <c r="M110" s="405"/>
      <c r="N110" s="405"/>
      <c r="O110" s="405"/>
      <c r="P110" s="405"/>
      <c r="Q110" s="406"/>
    </row>
    <row r="111" spans="1:17" customFormat="1">
      <c r="A111" s="403"/>
      <c r="B111" s="404"/>
      <c r="C111" s="405"/>
      <c r="D111" s="405"/>
      <c r="E111" s="405"/>
      <c r="F111" s="405"/>
      <c r="G111" s="405"/>
      <c r="H111" s="405"/>
      <c r="I111" s="405"/>
      <c r="J111" s="405"/>
      <c r="K111" s="405"/>
      <c r="L111" s="405"/>
      <c r="M111" s="405"/>
      <c r="N111" s="405"/>
      <c r="O111" s="405"/>
      <c r="P111" s="405"/>
      <c r="Q111" s="406"/>
    </row>
    <row r="112" spans="1:17">
      <c r="J112" s="405"/>
      <c r="K112" s="405"/>
      <c r="L112" s="405"/>
      <c r="M112" s="405"/>
      <c r="N112" s="405"/>
      <c r="O112" s="405"/>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E26B1-4BE5-444C-907B-6CB742EBDAD9}">
  <sheetPr codeName="Sheet10">
    <tabColor rgb="FF00B0F0"/>
  </sheetPr>
  <dimension ref="A1:A5"/>
  <sheetViews>
    <sheetView workbookViewId="0">
      <selection activeCell="H25" sqref="H25"/>
    </sheetView>
  </sheetViews>
  <sheetFormatPr defaultColWidth="11.453125" defaultRowHeight="14.5"/>
  <sheetData>
    <row r="1" spans="1:1">
      <c r="A1" t="s">
        <v>1064</v>
      </c>
    </row>
    <row r="3" spans="1:1">
      <c r="A3" t="s">
        <v>1065</v>
      </c>
    </row>
    <row r="5" spans="1:1">
      <c r="A5" t="s">
        <v>1066</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865CE-781F-B348-B279-DC78E85F34BE}">
  <sheetPr codeName="Sheet35">
    <tabColor rgb="FFC00000"/>
  </sheetPr>
  <dimension ref="A1:Q45"/>
  <sheetViews>
    <sheetView topLeftCell="A10" workbookViewId="0">
      <selection activeCell="N17" sqref="N17"/>
    </sheetView>
  </sheetViews>
  <sheetFormatPr defaultColWidth="11.453125" defaultRowHeight="14.5"/>
  <cols>
    <col min="1" max="1" width="21.453125" customWidth="1"/>
    <col min="2" max="5" width="12.453125" customWidth="1"/>
    <col min="6" max="6" width="3.1796875" customWidth="1"/>
    <col min="9" max="9" width="8.453125" customWidth="1"/>
    <col min="13" max="13" width="2.453125" customWidth="1"/>
    <col min="20" max="20" width="2.453125" customWidth="1"/>
    <col min="27" max="27" width="3" customWidth="1"/>
  </cols>
  <sheetData>
    <row r="1" spans="1:12" ht="33" customHeight="1">
      <c r="A1" s="1122" t="s">
        <v>1067</v>
      </c>
      <c r="B1" s="1122"/>
      <c r="C1" s="1122"/>
      <c r="D1" s="1122"/>
      <c r="E1" s="1122"/>
      <c r="F1" s="1122"/>
      <c r="G1" s="1122"/>
      <c r="H1" s="1122"/>
      <c r="I1" s="1122"/>
      <c r="J1" s="1122"/>
      <c r="K1" s="1122"/>
      <c r="L1" s="1122"/>
    </row>
    <row r="4" spans="1:12" ht="20.25" customHeight="1">
      <c r="B4" s="1128" t="s">
        <v>1068</v>
      </c>
      <c r="G4" s="1129" t="s">
        <v>1069</v>
      </c>
      <c r="H4" s="1129"/>
    </row>
    <row r="5" spans="1:12">
      <c r="B5" s="1128"/>
    </row>
    <row r="6" spans="1:12">
      <c r="B6" s="1128"/>
      <c r="J6" s="1128" t="s">
        <v>1070</v>
      </c>
      <c r="K6" s="1128"/>
    </row>
    <row r="7" spans="1:12">
      <c r="B7" s="1128"/>
      <c r="G7" s="1130" t="s">
        <v>1069</v>
      </c>
      <c r="H7" s="1130"/>
      <c r="J7" s="1128"/>
      <c r="K7" s="1128"/>
    </row>
    <row r="8" spans="1:12">
      <c r="B8" s="1128"/>
      <c r="J8" s="1128"/>
      <c r="K8" s="1128"/>
    </row>
    <row r="9" spans="1:12">
      <c r="B9" s="1128"/>
    </row>
    <row r="10" spans="1:12">
      <c r="B10" s="1128"/>
      <c r="G10" s="1130" t="s">
        <v>1069</v>
      </c>
      <c r="H10" s="1130"/>
    </row>
    <row r="13" spans="1:12" ht="28.5">
      <c r="A13" s="1122" t="s">
        <v>1071</v>
      </c>
      <c r="B13" s="1122"/>
      <c r="C13" s="1122"/>
      <c r="D13" s="1122"/>
      <c r="E13" s="1122"/>
      <c r="F13" s="1122"/>
      <c r="G13" s="1122"/>
      <c r="H13" s="1122"/>
      <c r="I13" s="1122"/>
      <c r="J13" s="1122"/>
      <c r="K13" s="1122"/>
      <c r="L13" s="1122"/>
    </row>
    <row r="16" spans="1:12">
      <c r="B16" s="1128" t="s">
        <v>1072</v>
      </c>
      <c r="G16" s="1129" t="s">
        <v>1069</v>
      </c>
      <c r="H16" s="1129"/>
      <c r="J16" s="1107" t="s">
        <v>1073</v>
      </c>
      <c r="K16" s="1108"/>
    </row>
    <row r="17" spans="1:17">
      <c r="B17" s="1128"/>
      <c r="J17" s="1109"/>
      <c r="K17" s="1110"/>
    </row>
    <row r="18" spans="1:17">
      <c r="B18" s="1128"/>
      <c r="J18" s="1111"/>
      <c r="K18" s="1112"/>
    </row>
    <row r="19" spans="1:17">
      <c r="B19" s="1128"/>
    </row>
    <row r="20" spans="1:17">
      <c r="B20" s="1128"/>
    </row>
    <row r="21" spans="1:17" ht="90" customHeight="1">
      <c r="B21" s="1128"/>
      <c r="J21" s="1128" t="s">
        <v>1074</v>
      </c>
      <c r="K21" s="1128"/>
    </row>
    <row r="22" spans="1:17">
      <c r="B22" s="1128"/>
      <c r="G22" s="1130" t="s">
        <v>1069</v>
      </c>
      <c r="H22" s="1130"/>
      <c r="J22" s="1128"/>
      <c r="K22" s="1128"/>
    </row>
    <row r="23" spans="1:17">
      <c r="B23" s="6"/>
      <c r="G23" s="25"/>
      <c r="H23" s="25"/>
      <c r="J23" s="1128"/>
      <c r="K23" s="1128"/>
    </row>
    <row r="25" spans="1:17" ht="15.5">
      <c r="A25" s="1123" t="s">
        <v>1058</v>
      </c>
      <c r="B25" s="1123"/>
      <c r="C25" s="1123"/>
      <c r="D25" s="1123"/>
      <c r="E25" s="1123"/>
      <c r="F25" s="1123"/>
      <c r="G25" s="1123"/>
      <c r="H25" s="1123"/>
      <c r="I25" s="1123"/>
      <c r="J25" s="1123"/>
      <c r="K25" s="1123"/>
      <c r="L25" s="1123"/>
      <c r="M25" s="1123"/>
      <c r="N25" s="1123"/>
      <c r="O25" s="1123"/>
      <c r="P25" s="1123"/>
      <c r="Q25" s="402"/>
    </row>
    <row r="26" spans="1:17" ht="15.5">
      <c r="A26" s="1123"/>
      <c r="B26" s="1123"/>
      <c r="C26" s="1123"/>
      <c r="D26" s="1123"/>
      <c r="E26" s="1123"/>
      <c r="F26" s="1123"/>
      <c r="G26" s="1123"/>
      <c r="H26" s="1123"/>
      <c r="I26" s="1123"/>
      <c r="J26" s="1123"/>
      <c r="K26" s="1123"/>
      <c r="L26" s="1123"/>
      <c r="M26" s="1123"/>
      <c r="N26" s="1123"/>
      <c r="O26" s="1123"/>
      <c r="P26" s="1123"/>
      <c r="Q26" s="402"/>
    </row>
    <row r="27" spans="1:17" ht="18.5">
      <c r="A27" s="20" t="s">
        <v>1059</v>
      </c>
      <c r="B27" s="1124" t="s">
        <v>1060</v>
      </c>
      <c r="C27" s="1124"/>
      <c r="D27" s="1124"/>
      <c r="E27" s="1124"/>
      <c r="F27" s="1124"/>
      <c r="G27" s="1124"/>
      <c r="H27" s="1124"/>
      <c r="I27" s="1124"/>
      <c r="J27" s="1124"/>
      <c r="K27" s="1124"/>
      <c r="L27" s="1124"/>
      <c r="M27" s="1124"/>
      <c r="N27" s="1124"/>
      <c r="O27" s="1124"/>
      <c r="P27" s="1124"/>
      <c r="Q27" s="1124"/>
    </row>
    <row r="28" spans="1:17" ht="15.5">
      <c r="A28" s="403" t="s">
        <v>22</v>
      </c>
      <c r="B28" s="1119" t="s">
        <v>1075</v>
      </c>
      <c r="C28" s="1120"/>
      <c r="D28" s="1120"/>
      <c r="E28" s="1120"/>
      <c r="F28" s="1120"/>
      <c r="G28" s="1120"/>
      <c r="H28" s="1120"/>
      <c r="I28" s="1120"/>
      <c r="J28" s="1120"/>
      <c r="K28" s="1120"/>
      <c r="L28" s="1120"/>
      <c r="M28" s="1120"/>
      <c r="N28" s="1120"/>
      <c r="O28" s="1120"/>
      <c r="P28" s="1120"/>
      <c r="Q28" s="1121"/>
    </row>
    <row r="29" spans="1:17" ht="15.5">
      <c r="A29" s="407" t="s">
        <v>1076</v>
      </c>
      <c r="B29" s="1125" t="s">
        <v>1077</v>
      </c>
      <c r="C29" s="1126"/>
      <c r="D29" s="1126"/>
      <c r="E29" s="1126"/>
      <c r="F29" s="1126"/>
      <c r="G29" s="1126"/>
      <c r="H29" s="1126"/>
      <c r="I29" s="1126"/>
      <c r="J29" s="1126"/>
      <c r="K29" s="1126"/>
      <c r="L29" s="1126"/>
      <c r="M29" s="1126"/>
      <c r="N29" s="1126"/>
      <c r="O29" s="1126"/>
      <c r="P29" s="1126"/>
      <c r="Q29" s="1127"/>
    </row>
    <row r="30" spans="1:17" ht="15.5">
      <c r="A30" s="403"/>
      <c r="B30" s="1116" t="s">
        <v>1078</v>
      </c>
      <c r="C30" s="1117"/>
      <c r="D30" s="1117"/>
      <c r="E30" s="1117"/>
      <c r="F30" s="1117"/>
      <c r="G30" s="1117"/>
      <c r="H30" s="1117"/>
      <c r="I30" s="1117"/>
      <c r="J30" s="1117"/>
      <c r="K30" s="1117"/>
      <c r="L30" s="1117"/>
      <c r="M30" s="1117"/>
      <c r="N30" s="1117"/>
      <c r="O30" s="1117"/>
      <c r="P30" s="1117"/>
      <c r="Q30" s="1118"/>
    </row>
    <row r="31" spans="1:17" ht="15.5">
      <c r="A31" s="403" t="s">
        <v>41</v>
      </c>
      <c r="B31" s="1119" t="s">
        <v>1079</v>
      </c>
      <c r="C31" s="1120"/>
      <c r="D31" s="1120"/>
      <c r="E31" s="1120"/>
      <c r="F31" s="1120"/>
      <c r="G31" s="1120"/>
      <c r="H31" s="1120"/>
      <c r="I31" s="1120"/>
      <c r="J31" s="1120"/>
      <c r="K31" s="1120"/>
      <c r="L31" s="1120"/>
      <c r="M31" s="1120"/>
      <c r="N31" s="1120"/>
      <c r="O31" s="1120"/>
      <c r="P31" s="1120"/>
      <c r="Q31" s="1121"/>
    </row>
    <row r="32" spans="1:17" ht="15.5">
      <c r="A32" s="403" t="s">
        <v>41</v>
      </c>
      <c r="B32" s="1119" t="s">
        <v>1080</v>
      </c>
      <c r="C32" s="1120"/>
      <c r="D32" s="1120"/>
      <c r="E32" s="1120"/>
      <c r="F32" s="1120"/>
      <c r="G32" s="1120"/>
      <c r="H32" s="1120"/>
      <c r="I32" s="1120"/>
      <c r="J32" s="1120"/>
      <c r="K32" s="1120"/>
      <c r="L32" s="1120"/>
      <c r="M32" s="1120"/>
      <c r="N32" s="1120"/>
      <c r="O32" s="1120"/>
      <c r="P32" s="1120"/>
      <c r="Q32" s="1121"/>
    </row>
    <row r="33" spans="1:17" ht="15.5">
      <c r="A33" s="403" t="s">
        <v>41</v>
      </c>
      <c r="B33" s="1119" t="s">
        <v>1081</v>
      </c>
      <c r="C33" s="1120"/>
      <c r="D33" s="1120"/>
      <c r="E33" s="1120"/>
      <c r="F33" s="1120"/>
      <c r="G33" s="1120"/>
      <c r="H33" s="1120"/>
      <c r="I33" s="1120"/>
      <c r="J33" s="1120"/>
      <c r="K33" s="1120"/>
      <c r="L33" s="1120"/>
      <c r="M33" s="1120"/>
      <c r="N33" s="1120"/>
      <c r="O33" s="1120"/>
      <c r="P33" s="1120"/>
      <c r="Q33" s="1121"/>
    </row>
    <row r="34" spans="1:17" ht="15.5">
      <c r="A34" s="403"/>
      <c r="B34" s="1113"/>
      <c r="C34" s="1114"/>
      <c r="D34" s="1114"/>
      <c r="E34" s="1114"/>
      <c r="F34" s="1114"/>
      <c r="G34" s="1114"/>
      <c r="H34" s="1114"/>
      <c r="I34" s="1114"/>
      <c r="J34" s="1114"/>
      <c r="K34" s="1114"/>
      <c r="L34" s="1114"/>
      <c r="M34" s="1114"/>
      <c r="N34" s="1114"/>
      <c r="O34" s="1114"/>
      <c r="P34" s="1114"/>
      <c r="Q34" s="1115"/>
    </row>
    <row r="35" spans="1:17" ht="15.5">
      <c r="A35" s="403"/>
      <c r="B35" s="1113"/>
      <c r="C35" s="1114"/>
      <c r="D35" s="1114"/>
      <c r="E35" s="1114"/>
      <c r="F35" s="1114"/>
      <c r="G35" s="1114"/>
      <c r="H35" s="1114"/>
      <c r="I35" s="1114"/>
      <c r="J35" s="1114"/>
      <c r="K35" s="1114"/>
      <c r="L35" s="1114"/>
      <c r="M35" s="1114"/>
      <c r="N35" s="1114"/>
      <c r="O35" s="1114"/>
      <c r="P35" s="1114"/>
      <c r="Q35" s="1115"/>
    </row>
    <row r="36" spans="1:17" ht="15.5">
      <c r="A36" s="403"/>
      <c r="B36" s="1113"/>
      <c r="C36" s="1114"/>
      <c r="D36" s="1114"/>
      <c r="E36" s="1114"/>
      <c r="F36" s="1114"/>
      <c r="G36" s="1114"/>
      <c r="H36" s="1114"/>
      <c r="I36" s="1114"/>
      <c r="J36" s="1114"/>
      <c r="K36" s="1114"/>
      <c r="L36" s="1114"/>
      <c r="M36" s="1114"/>
      <c r="N36" s="1114"/>
      <c r="O36" s="1114"/>
      <c r="P36" s="1114"/>
      <c r="Q36" s="1115"/>
    </row>
    <row r="37" spans="1:17" ht="15.5">
      <c r="A37" s="403"/>
      <c r="B37" s="1113"/>
      <c r="C37" s="1114"/>
      <c r="D37" s="1114"/>
      <c r="E37" s="1114"/>
      <c r="F37" s="1114"/>
      <c r="G37" s="1114"/>
      <c r="H37" s="1114"/>
      <c r="I37" s="1114"/>
      <c r="J37" s="1114"/>
      <c r="K37" s="1114"/>
      <c r="L37" s="1114"/>
      <c r="M37" s="1114"/>
      <c r="N37" s="1114"/>
      <c r="O37" s="1114"/>
      <c r="P37" s="1114"/>
      <c r="Q37" s="1115"/>
    </row>
    <row r="38" spans="1:17" ht="15.5">
      <c r="A38" s="403"/>
      <c r="B38" s="1113"/>
      <c r="C38" s="1114"/>
      <c r="D38" s="1114"/>
      <c r="E38" s="1114"/>
      <c r="F38" s="1114"/>
      <c r="G38" s="1114"/>
      <c r="H38" s="1114"/>
      <c r="I38" s="1114"/>
      <c r="J38" s="1114"/>
      <c r="K38" s="1114"/>
      <c r="L38" s="1114"/>
      <c r="M38" s="1114"/>
      <c r="N38" s="1114"/>
      <c r="O38" s="1114"/>
      <c r="P38" s="1114"/>
      <c r="Q38" s="1115"/>
    </row>
    <row r="39" spans="1:17" ht="15.5">
      <c r="A39" s="403"/>
      <c r="B39" s="1113"/>
      <c r="C39" s="1114"/>
      <c r="D39" s="1114"/>
      <c r="E39" s="1114"/>
      <c r="F39" s="1114"/>
      <c r="G39" s="1114"/>
      <c r="H39" s="1114"/>
      <c r="I39" s="1114"/>
      <c r="J39" s="1114"/>
      <c r="K39" s="1114"/>
      <c r="L39" s="1114"/>
      <c r="M39" s="1114"/>
      <c r="N39" s="1114"/>
      <c r="O39" s="1114"/>
      <c r="P39" s="1114"/>
      <c r="Q39" s="1115"/>
    </row>
    <row r="40" spans="1:17" ht="15.5">
      <c r="A40" s="403"/>
      <c r="B40" s="1113"/>
      <c r="C40" s="1114"/>
      <c r="D40" s="1114"/>
      <c r="E40" s="1114"/>
      <c r="F40" s="1114"/>
      <c r="G40" s="1114"/>
      <c r="H40" s="1114"/>
      <c r="I40" s="1114"/>
      <c r="J40" s="1114"/>
      <c r="K40" s="1114"/>
      <c r="L40" s="1114"/>
      <c r="M40" s="1114"/>
      <c r="N40" s="1114"/>
      <c r="O40" s="1114"/>
      <c r="P40" s="1114"/>
      <c r="Q40" s="1115"/>
    </row>
    <row r="41" spans="1:17" ht="15.5">
      <c r="A41" s="403"/>
      <c r="B41" s="1113"/>
      <c r="C41" s="1114"/>
      <c r="D41" s="1114"/>
      <c r="E41" s="1114"/>
      <c r="F41" s="1114"/>
      <c r="G41" s="1114"/>
      <c r="H41" s="1114"/>
      <c r="I41" s="1114"/>
      <c r="J41" s="1114"/>
      <c r="K41" s="1114"/>
      <c r="L41" s="1114"/>
      <c r="M41" s="1114"/>
      <c r="N41" s="1114"/>
      <c r="O41" s="1114"/>
      <c r="P41" s="1114"/>
      <c r="Q41" s="1115"/>
    </row>
    <row r="42" spans="1:17" ht="15.5">
      <c r="A42" s="403"/>
      <c r="B42" s="1113"/>
      <c r="C42" s="1114"/>
      <c r="D42" s="1114"/>
      <c r="E42" s="1114"/>
      <c r="F42" s="1114"/>
      <c r="G42" s="1114"/>
      <c r="H42" s="1114"/>
      <c r="I42" s="1114"/>
      <c r="J42" s="1114"/>
      <c r="K42" s="1114"/>
      <c r="L42" s="1114"/>
      <c r="M42" s="1114"/>
      <c r="N42" s="1114"/>
      <c r="O42" s="1114"/>
      <c r="P42" s="1114"/>
      <c r="Q42" s="1115"/>
    </row>
    <row r="43" spans="1:17" ht="15.5">
      <c r="A43" s="403"/>
      <c r="B43" s="1113"/>
      <c r="C43" s="1114"/>
      <c r="D43" s="1114"/>
      <c r="E43" s="1114"/>
      <c r="F43" s="1114"/>
      <c r="G43" s="1114"/>
      <c r="H43" s="1114"/>
      <c r="I43" s="1114"/>
      <c r="J43" s="1114"/>
      <c r="K43" s="1114"/>
      <c r="L43" s="1114"/>
      <c r="M43" s="1114"/>
      <c r="N43" s="1114"/>
      <c r="O43" s="1114"/>
      <c r="P43" s="1114"/>
      <c r="Q43" s="1115"/>
    </row>
    <row r="44" spans="1:17" ht="15.5">
      <c r="A44" s="403"/>
      <c r="B44" s="1113"/>
      <c r="C44" s="1114"/>
      <c r="D44" s="1114"/>
      <c r="E44" s="1114"/>
      <c r="F44" s="1114"/>
      <c r="G44" s="1114"/>
      <c r="H44" s="1114"/>
      <c r="I44" s="1114"/>
      <c r="J44" s="1114"/>
      <c r="K44" s="1114"/>
      <c r="L44" s="1114"/>
      <c r="M44" s="1114"/>
      <c r="N44" s="1114"/>
      <c r="O44" s="1114"/>
      <c r="P44" s="1114"/>
      <c r="Q44" s="1115"/>
    </row>
    <row r="45" spans="1:17" ht="15.5">
      <c r="A45" s="403"/>
      <c r="B45" s="1113"/>
      <c r="C45" s="1114"/>
      <c r="D45" s="1114"/>
      <c r="E45" s="1114"/>
      <c r="F45" s="1114"/>
      <c r="G45" s="1114"/>
      <c r="H45" s="1114"/>
      <c r="I45" s="1114"/>
      <c r="J45" s="1114"/>
      <c r="K45" s="1114"/>
      <c r="L45" s="1114"/>
      <c r="M45" s="1114"/>
      <c r="N45" s="1114"/>
      <c r="O45" s="1114"/>
      <c r="P45" s="1114"/>
      <c r="Q45" s="1115"/>
    </row>
  </sheetData>
  <mergeCells count="32">
    <mergeCell ref="B37:Q37"/>
    <mergeCell ref="A1:L1"/>
    <mergeCell ref="A25:P26"/>
    <mergeCell ref="B27:Q27"/>
    <mergeCell ref="B28:Q28"/>
    <mergeCell ref="B29:Q29"/>
    <mergeCell ref="B4:B10"/>
    <mergeCell ref="G4:H4"/>
    <mergeCell ref="G7:H7"/>
    <mergeCell ref="G10:H10"/>
    <mergeCell ref="J6:K8"/>
    <mergeCell ref="A13:L13"/>
    <mergeCell ref="B16:B22"/>
    <mergeCell ref="G16:H16"/>
    <mergeCell ref="J21:K23"/>
    <mergeCell ref="G22:H22"/>
    <mergeCell ref="J16:K18"/>
    <mergeCell ref="B38:Q38"/>
    <mergeCell ref="B44:Q44"/>
    <mergeCell ref="B45:Q45"/>
    <mergeCell ref="B30:Q30"/>
    <mergeCell ref="B39:Q39"/>
    <mergeCell ref="B40:Q40"/>
    <mergeCell ref="B41:Q41"/>
    <mergeCell ref="B42:Q42"/>
    <mergeCell ref="B43:Q43"/>
    <mergeCell ref="B31:Q31"/>
    <mergeCell ref="B32:Q32"/>
    <mergeCell ref="B33:Q33"/>
    <mergeCell ref="B34:Q34"/>
    <mergeCell ref="B35:Q35"/>
    <mergeCell ref="B36:Q36"/>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76B28-5AB5-4A25-A3C3-4A8391956768}">
  <sheetPr codeName="Sheet36">
    <tabColor rgb="FFFFC000"/>
    <pageSetUpPr fitToPage="1"/>
  </sheetPr>
  <dimension ref="A1:Q72"/>
  <sheetViews>
    <sheetView showGridLines="0" zoomScale="110" zoomScaleNormal="110" workbookViewId="0">
      <selection activeCell="B23" sqref="B23:I23"/>
    </sheetView>
  </sheetViews>
  <sheetFormatPr defaultColWidth="11.453125" defaultRowHeight="14.5"/>
  <cols>
    <col min="1" max="1" width="31.453125" customWidth="1"/>
    <col min="2" max="2" width="11" customWidth="1"/>
    <col min="7" max="7" width="15.453125" customWidth="1"/>
    <col min="8" max="8" width="15.453125" bestFit="1" customWidth="1"/>
    <col min="9" max="9" width="13.453125" customWidth="1"/>
  </cols>
  <sheetData>
    <row r="1" spans="1:9" ht="31">
      <c r="A1" s="19" t="s">
        <v>1082</v>
      </c>
    </row>
    <row r="3" spans="1:9" ht="15" thickBot="1"/>
    <row r="4" spans="1:9">
      <c r="B4" s="1131" t="s">
        <v>1083</v>
      </c>
      <c r="C4" s="1132"/>
      <c r="D4" s="1132"/>
      <c r="E4" s="1132"/>
      <c r="F4" s="1132"/>
      <c r="G4" s="1137" t="s">
        <v>1084</v>
      </c>
      <c r="H4" s="1137"/>
      <c r="I4" s="1138"/>
    </row>
    <row r="5" spans="1:9">
      <c r="B5" s="1133"/>
      <c r="C5" s="1134"/>
      <c r="D5" s="1134"/>
      <c r="E5" s="1134"/>
      <c r="F5" s="1134"/>
      <c r="G5" s="1139" t="s">
        <v>673</v>
      </c>
      <c r="H5" s="1139"/>
      <c r="I5" s="1140"/>
    </row>
    <row r="6" spans="1:9">
      <c r="B6" s="1135"/>
      <c r="C6" s="1136"/>
      <c r="D6" s="1136"/>
      <c r="E6" s="1136"/>
      <c r="F6" s="1136"/>
      <c r="G6" s="1141"/>
      <c r="H6" s="1141"/>
      <c r="I6" s="1142"/>
    </row>
    <row r="7" spans="1:9">
      <c r="B7" s="1143" t="s">
        <v>674</v>
      </c>
      <c r="C7" s="1144"/>
      <c r="D7" s="1144"/>
      <c r="E7" s="1144"/>
      <c r="F7" s="1145" t="s">
        <v>675</v>
      </c>
      <c r="G7" s="1144"/>
      <c r="H7" s="1144"/>
      <c r="I7" s="1146"/>
    </row>
    <row r="8" spans="1:9">
      <c r="B8" s="1147" t="s">
        <v>1085</v>
      </c>
      <c r="C8" s="1148"/>
      <c r="D8" s="1148"/>
      <c r="E8" s="1149"/>
      <c r="F8" s="493" t="s">
        <v>782</v>
      </c>
      <c r="G8" s="493"/>
      <c r="H8" s="1156">
        <v>44879</v>
      </c>
      <c r="I8" s="1157"/>
    </row>
    <row r="9" spans="1:9">
      <c r="B9" s="1150"/>
      <c r="C9" s="1151"/>
      <c r="D9" s="1151"/>
      <c r="E9" s="1152"/>
      <c r="F9" s="493" t="s">
        <v>1086</v>
      </c>
      <c r="G9" s="493"/>
      <c r="H9" s="1156">
        <v>44880</v>
      </c>
      <c r="I9" s="1157"/>
    </row>
    <row r="10" spans="1:9">
      <c r="B10" s="1150"/>
      <c r="C10" s="1151"/>
      <c r="D10" s="1151"/>
      <c r="E10" s="1152"/>
      <c r="F10" s="493" t="s">
        <v>1087</v>
      </c>
      <c r="G10" s="493"/>
      <c r="H10" s="1156">
        <v>44882</v>
      </c>
      <c r="I10" s="1157"/>
    </row>
    <row r="11" spans="1:9">
      <c r="B11" s="1150"/>
      <c r="C11" s="1151"/>
      <c r="D11" s="1151"/>
      <c r="E11" s="1152"/>
      <c r="F11" s="493" t="s">
        <v>1088</v>
      </c>
      <c r="G11" s="493"/>
      <c r="H11" s="1156">
        <v>44883</v>
      </c>
      <c r="I11" s="1157"/>
    </row>
    <row r="12" spans="1:9">
      <c r="B12" s="1150"/>
      <c r="C12" s="1151"/>
      <c r="D12" s="1151"/>
      <c r="E12" s="1152"/>
      <c r="F12" s="493" t="s">
        <v>685</v>
      </c>
      <c r="G12" s="493"/>
      <c r="H12" s="1156">
        <v>44893</v>
      </c>
      <c r="I12" s="1157"/>
    </row>
    <row r="13" spans="1:9">
      <c r="B13" s="1153"/>
      <c r="C13" s="1154"/>
      <c r="D13" s="1154"/>
      <c r="E13" s="1155"/>
      <c r="F13" s="493" t="s">
        <v>28</v>
      </c>
      <c r="G13" s="493"/>
      <c r="H13" s="493" t="s">
        <v>1089</v>
      </c>
      <c r="I13" s="1157"/>
    </row>
    <row r="14" spans="1:9" ht="15" customHeight="1">
      <c r="B14" s="1143" t="s">
        <v>832</v>
      </c>
      <c r="C14" s="1144"/>
      <c r="D14" s="1144"/>
      <c r="E14" s="1144"/>
      <c r="F14" s="1183" t="s">
        <v>710</v>
      </c>
      <c r="G14" s="1184"/>
      <c r="H14" s="1184"/>
      <c r="I14" s="1185"/>
    </row>
    <row r="15" spans="1:9" ht="15" customHeight="1">
      <c r="B15" s="1161" t="s">
        <v>1090</v>
      </c>
      <c r="C15" s="1162"/>
      <c r="D15" s="1162"/>
      <c r="E15" s="1163"/>
      <c r="F15" s="1168" t="s">
        <v>1091</v>
      </c>
      <c r="G15" s="1169"/>
      <c r="H15" s="1169"/>
      <c r="I15" s="1170"/>
    </row>
    <row r="16" spans="1:9">
      <c r="B16" s="1164"/>
      <c r="C16" s="1162"/>
      <c r="D16" s="1162"/>
      <c r="E16" s="1163"/>
      <c r="F16" s="1171"/>
      <c r="G16" s="1172"/>
      <c r="H16" s="1172"/>
      <c r="I16" s="1173"/>
    </row>
    <row r="17" spans="2:9">
      <c r="B17" s="1164"/>
      <c r="C17" s="1162"/>
      <c r="D17" s="1162"/>
      <c r="E17" s="1163"/>
      <c r="F17" s="1171"/>
      <c r="G17" s="1172"/>
      <c r="H17" s="1172"/>
      <c r="I17" s="1173"/>
    </row>
    <row r="18" spans="2:9" ht="15" customHeight="1">
      <c r="B18" s="1164"/>
      <c r="C18" s="1162"/>
      <c r="D18" s="1162"/>
      <c r="E18" s="1163"/>
      <c r="F18" s="1174"/>
      <c r="G18" s="1175"/>
      <c r="H18" s="1175"/>
      <c r="I18" s="1176"/>
    </row>
    <row r="19" spans="2:9" ht="15" customHeight="1">
      <c r="B19" s="1165"/>
      <c r="C19" s="1166"/>
      <c r="D19" s="1166"/>
      <c r="E19" s="1167"/>
      <c r="F19" s="1177" t="s">
        <v>714</v>
      </c>
      <c r="G19" s="1178"/>
      <c r="H19" s="1178"/>
      <c r="I19" s="1179"/>
    </row>
    <row r="20" spans="2:9">
      <c r="B20" s="1186" t="s">
        <v>1092</v>
      </c>
      <c r="C20" s="1169"/>
      <c r="D20" s="1169"/>
      <c r="E20" s="1187"/>
      <c r="F20" s="1192" t="s">
        <v>1093</v>
      </c>
      <c r="G20" s="1193"/>
      <c r="H20" s="1193"/>
      <c r="I20" s="1194"/>
    </row>
    <row r="21" spans="2:9">
      <c r="B21" s="1188"/>
      <c r="C21" s="1172"/>
      <c r="D21" s="1172"/>
      <c r="E21" s="1189"/>
      <c r="F21" s="1195" t="s">
        <v>1094</v>
      </c>
      <c r="G21" s="1196"/>
      <c r="H21" s="1196"/>
      <c r="I21" s="1197"/>
    </row>
    <row r="22" spans="2:9">
      <c r="B22" s="1190"/>
      <c r="C22" s="1175"/>
      <c r="D22" s="1175"/>
      <c r="E22" s="1191"/>
      <c r="F22" s="1198" t="s">
        <v>1095</v>
      </c>
      <c r="G22" s="1199"/>
      <c r="H22" s="1199"/>
      <c r="I22" s="1200"/>
    </row>
    <row r="23" spans="2:9">
      <c r="B23" s="1201" t="s">
        <v>718</v>
      </c>
      <c r="C23" s="1202"/>
      <c r="D23" s="1202"/>
      <c r="E23" s="1202"/>
      <c r="F23" s="1202"/>
      <c r="G23" s="1202"/>
      <c r="H23" s="1202"/>
      <c r="I23" s="1203"/>
    </row>
    <row r="24" spans="2:9">
      <c r="B24" s="1204" t="s">
        <v>1096</v>
      </c>
      <c r="C24" s="1205"/>
      <c r="D24" s="1205"/>
      <c r="E24" s="1205"/>
      <c r="F24" s="1205"/>
      <c r="G24" s="1205"/>
      <c r="H24" s="1205"/>
      <c r="I24" s="1206"/>
    </row>
    <row r="25" spans="2:9">
      <c r="B25" s="1158" t="s">
        <v>1097</v>
      </c>
      <c r="C25" s="1159"/>
      <c r="D25" s="1159"/>
      <c r="E25" s="1159"/>
      <c r="F25" s="1159"/>
      <c r="G25" s="1159"/>
      <c r="H25" s="1159"/>
      <c r="I25" s="1160"/>
    </row>
    <row r="26" spans="2:9">
      <c r="B26" s="1158" t="s">
        <v>1098</v>
      </c>
      <c r="C26" s="1159"/>
      <c r="D26" s="1159"/>
      <c r="E26" s="1159"/>
      <c r="F26" s="1159"/>
      <c r="G26" s="1159"/>
      <c r="H26" s="1159"/>
      <c r="I26" s="1160"/>
    </row>
    <row r="27" spans="2:9">
      <c r="B27" s="1158" t="s">
        <v>1099</v>
      </c>
      <c r="C27" s="1159"/>
      <c r="D27" s="1159"/>
      <c r="E27" s="1159"/>
      <c r="F27" s="1159"/>
      <c r="G27" s="1159"/>
      <c r="H27" s="1159"/>
      <c r="I27" s="1160"/>
    </row>
    <row r="28" spans="2:9">
      <c r="B28" s="1158" t="s">
        <v>93</v>
      </c>
      <c r="C28" s="1159"/>
      <c r="D28" s="1159"/>
      <c r="E28" s="1159"/>
      <c r="F28" s="1159"/>
      <c r="G28" s="1159"/>
      <c r="H28" s="1159"/>
      <c r="I28" s="1160"/>
    </row>
    <row r="29" spans="2:9">
      <c r="B29" s="1158" t="s">
        <v>93</v>
      </c>
      <c r="C29" s="1159"/>
      <c r="D29" s="1159"/>
      <c r="E29" s="1159"/>
      <c r="F29" s="1159"/>
      <c r="G29" s="1159"/>
      <c r="H29" s="1159"/>
      <c r="I29" s="1160"/>
    </row>
    <row r="30" spans="2:9">
      <c r="B30" s="1158"/>
      <c r="C30" s="1159"/>
      <c r="D30" s="1159"/>
      <c r="E30" s="1159"/>
      <c r="F30" s="1159"/>
      <c r="G30" s="1159"/>
      <c r="H30" s="1159"/>
      <c r="I30" s="1160"/>
    </row>
    <row r="31" spans="2:9">
      <c r="B31" s="1158"/>
      <c r="C31" s="1159"/>
      <c r="D31" s="1159"/>
      <c r="E31" s="1159"/>
      <c r="F31" s="1159"/>
      <c r="G31" s="1159"/>
      <c r="H31" s="1159"/>
      <c r="I31" s="1160"/>
    </row>
    <row r="32" spans="2:9">
      <c r="B32" s="1207"/>
      <c r="C32" s="1208"/>
      <c r="D32" s="1208"/>
      <c r="E32" s="1208"/>
      <c r="F32" s="1208"/>
      <c r="G32" s="1208"/>
      <c r="H32" s="1208"/>
      <c r="I32" s="1209"/>
    </row>
    <row r="33" spans="2:9">
      <c r="B33" s="1180" t="s">
        <v>723</v>
      </c>
      <c r="C33" s="1181"/>
      <c r="D33" s="1181"/>
      <c r="E33" s="1181"/>
      <c r="F33" s="1181"/>
      <c r="G33" s="1181"/>
      <c r="H33" s="1181"/>
      <c r="I33" s="1182"/>
    </row>
    <row r="34" spans="2:9" ht="15" customHeight="1">
      <c r="B34" s="1158" t="s">
        <v>1100</v>
      </c>
      <c r="C34" s="1159"/>
      <c r="D34" s="1159"/>
      <c r="E34" s="1159"/>
      <c r="F34" s="1159"/>
      <c r="G34" s="1159"/>
      <c r="H34" s="1159"/>
      <c r="I34" s="1160"/>
    </row>
    <row r="35" spans="2:9" ht="15" customHeight="1">
      <c r="B35" s="1158" t="s">
        <v>1101</v>
      </c>
      <c r="C35" s="1159"/>
      <c r="D35" s="1159"/>
      <c r="E35" s="1159"/>
      <c r="F35" s="1159"/>
      <c r="G35" s="1159"/>
      <c r="H35" s="1159"/>
      <c r="I35" s="1160"/>
    </row>
    <row r="36" spans="2:9" ht="15" customHeight="1">
      <c r="B36" s="1158" t="s">
        <v>1102</v>
      </c>
      <c r="C36" s="1159"/>
      <c r="D36" s="1159"/>
      <c r="E36" s="1159"/>
      <c r="F36" s="1159"/>
      <c r="G36" s="1159"/>
      <c r="H36" s="1159"/>
      <c r="I36" s="1160"/>
    </row>
    <row r="37" spans="2:9">
      <c r="B37" s="1158"/>
      <c r="C37" s="1159"/>
      <c r="D37" s="1159"/>
      <c r="E37" s="1159"/>
      <c r="F37" s="1159"/>
      <c r="G37" s="1159"/>
      <c r="H37" s="1159"/>
      <c r="I37" s="1160"/>
    </row>
    <row r="38" spans="2:9" ht="15" customHeight="1">
      <c r="B38" s="1158"/>
      <c r="C38" s="1159"/>
      <c r="D38" s="1159"/>
      <c r="E38" s="1159"/>
      <c r="F38" s="1159"/>
      <c r="G38" s="1159"/>
      <c r="H38" s="1159"/>
      <c r="I38" s="1160"/>
    </row>
    <row r="39" spans="2:9">
      <c r="B39" s="1158"/>
      <c r="C39" s="1159"/>
      <c r="D39" s="1159"/>
      <c r="E39" s="1159"/>
      <c r="F39" s="1159"/>
      <c r="G39" s="1159"/>
      <c r="H39" s="1159"/>
      <c r="I39" s="1160"/>
    </row>
    <row r="40" spans="2:9">
      <c r="B40" s="1158"/>
      <c r="C40" s="1159"/>
      <c r="D40" s="1159"/>
      <c r="E40" s="1159"/>
      <c r="F40" s="1159"/>
      <c r="G40" s="1159"/>
      <c r="H40" s="1159"/>
      <c r="I40" s="1160"/>
    </row>
    <row r="41" spans="2:9">
      <c r="B41" s="1180" t="s">
        <v>854</v>
      </c>
      <c r="C41" s="1181"/>
      <c r="D41" s="1181"/>
      <c r="E41" s="1181"/>
      <c r="F41" s="1181"/>
      <c r="G41" s="1181"/>
      <c r="H41" s="1181"/>
      <c r="I41" s="1182"/>
    </row>
    <row r="42" spans="2:9">
      <c r="B42" s="1213" t="s">
        <v>1103</v>
      </c>
      <c r="C42" s="1214"/>
      <c r="D42" s="1214"/>
      <c r="E42" s="1214"/>
      <c r="F42" s="1214"/>
      <c r="G42" s="1214"/>
      <c r="H42" s="1214"/>
      <c r="I42" s="1215"/>
    </row>
    <row r="43" spans="2:9">
      <c r="B43" s="1158"/>
      <c r="C43" s="1159"/>
      <c r="D43" s="1159"/>
      <c r="E43" s="1159"/>
      <c r="F43" s="1159"/>
      <c r="G43" s="1159"/>
      <c r="H43" s="1159"/>
      <c r="I43" s="1160"/>
    </row>
    <row r="44" spans="2:9">
      <c r="B44" s="1158"/>
      <c r="C44" s="1159"/>
      <c r="D44" s="1159"/>
      <c r="E44" s="1159"/>
      <c r="F44" s="1159"/>
      <c r="G44" s="1159"/>
      <c r="H44" s="1159"/>
      <c r="I44" s="1160"/>
    </row>
    <row r="45" spans="2:9">
      <c r="B45" s="1158"/>
      <c r="C45" s="1159"/>
      <c r="D45" s="1159"/>
      <c r="E45" s="1159"/>
      <c r="F45" s="1159"/>
      <c r="G45" s="1159"/>
      <c r="H45" s="1159"/>
      <c r="I45" s="1160"/>
    </row>
    <row r="46" spans="2:9">
      <c r="B46" s="1158"/>
      <c r="C46" s="1159"/>
      <c r="D46" s="1159"/>
      <c r="E46" s="1159"/>
      <c r="F46" s="1159"/>
      <c r="G46" s="1159"/>
      <c r="H46" s="1159"/>
      <c r="I46" s="1160"/>
    </row>
    <row r="47" spans="2:9">
      <c r="B47" s="1158"/>
      <c r="C47" s="1159"/>
      <c r="D47" s="1159"/>
      <c r="E47" s="1159"/>
      <c r="F47" s="1159"/>
      <c r="G47" s="1159"/>
      <c r="H47" s="1159"/>
      <c r="I47" s="1160"/>
    </row>
    <row r="48" spans="2:9">
      <c r="B48" s="1158"/>
      <c r="C48" s="1159"/>
      <c r="D48" s="1159"/>
      <c r="E48" s="1159"/>
      <c r="F48" s="1159"/>
      <c r="G48" s="1159"/>
      <c r="H48" s="1159"/>
      <c r="I48" s="1160"/>
    </row>
    <row r="49" spans="1:17" ht="16.5" customHeight="1" thickBot="1">
      <c r="B49" s="1210"/>
      <c r="C49" s="1211"/>
      <c r="D49" s="1211"/>
      <c r="E49" s="1211"/>
      <c r="F49" s="1211"/>
      <c r="G49" s="1211"/>
      <c r="H49" s="1211"/>
      <c r="I49" s="1212"/>
    </row>
    <row r="52" spans="1:17" ht="15.5">
      <c r="A52" s="1123" t="s">
        <v>1058</v>
      </c>
      <c r="B52" s="1123"/>
      <c r="C52" s="1123"/>
      <c r="D52" s="1123"/>
      <c r="E52" s="1123"/>
      <c r="F52" s="1123"/>
      <c r="G52" s="1123"/>
      <c r="H52" s="1123"/>
      <c r="I52" s="1123"/>
      <c r="J52" s="1123"/>
      <c r="K52" s="1123"/>
      <c r="L52" s="1123"/>
      <c r="M52" s="1123"/>
      <c r="N52" s="1123"/>
      <c r="O52" s="1123"/>
      <c r="P52" s="1123"/>
      <c r="Q52" s="402"/>
    </row>
    <row r="53" spans="1:17" ht="15.5">
      <c r="A53" s="1123"/>
      <c r="B53" s="1123"/>
      <c r="C53" s="1123"/>
      <c r="D53" s="1123"/>
      <c r="E53" s="1123"/>
      <c r="F53" s="1123"/>
      <c r="G53" s="1123"/>
      <c r="H53" s="1123"/>
      <c r="I53" s="1123"/>
      <c r="J53" s="1123"/>
      <c r="K53" s="1123"/>
      <c r="L53" s="1123"/>
      <c r="M53" s="1123"/>
      <c r="N53" s="1123"/>
      <c r="O53" s="1123"/>
      <c r="P53" s="1123"/>
      <c r="Q53" s="402"/>
    </row>
    <row r="54" spans="1:17" ht="18.5">
      <c r="A54" s="20" t="s">
        <v>1059</v>
      </c>
      <c r="B54" s="1124" t="s">
        <v>1060</v>
      </c>
      <c r="C54" s="1124"/>
      <c r="D54" s="1124"/>
      <c r="E54" s="1124"/>
      <c r="F54" s="1124"/>
      <c r="G54" s="1124"/>
      <c r="H54" s="1124"/>
      <c r="I54" s="1124"/>
      <c r="J54" s="1124"/>
      <c r="K54" s="1124"/>
      <c r="L54" s="1124"/>
      <c r="M54" s="1124"/>
      <c r="N54" s="1124"/>
      <c r="O54" s="1124"/>
      <c r="P54" s="1124"/>
      <c r="Q54" s="1124"/>
    </row>
    <row r="55" spans="1:17" ht="15.5">
      <c r="A55" s="403"/>
      <c r="B55" s="1113"/>
      <c r="C55" s="1114"/>
      <c r="D55" s="1114"/>
      <c r="E55" s="1114"/>
      <c r="F55" s="1114"/>
      <c r="G55" s="1114"/>
      <c r="H55" s="1114"/>
      <c r="I55" s="1114"/>
      <c r="J55" s="1114"/>
      <c r="K55" s="1114"/>
      <c r="L55" s="1114"/>
      <c r="M55" s="1114"/>
      <c r="N55" s="1114"/>
      <c r="O55" s="1114"/>
      <c r="P55" s="1114"/>
      <c r="Q55" s="1115"/>
    </row>
    <row r="56" spans="1:17" ht="15.5">
      <c r="A56" s="403"/>
      <c r="B56" s="1113"/>
      <c r="C56" s="1114"/>
      <c r="D56" s="1114"/>
      <c r="E56" s="1114"/>
      <c r="F56" s="1114"/>
      <c r="G56" s="1114"/>
      <c r="H56" s="1114"/>
      <c r="I56" s="1114"/>
      <c r="J56" s="1114"/>
      <c r="K56" s="1114"/>
      <c r="L56" s="1114"/>
      <c r="M56" s="1114"/>
      <c r="N56" s="1114"/>
      <c r="O56" s="1114"/>
      <c r="P56" s="1114"/>
      <c r="Q56" s="1115"/>
    </row>
    <row r="57" spans="1:17" ht="15.5">
      <c r="A57" s="403"/>
      <c r="B57" s="408"/>
      <c r="C57" s="409"/>
      <c r="D57" s="409"/>
      <c r="E57" s="409"/>
      <c r="F57" s="409"/>
      <c r="G57" s="409"/>
      <c r="H57" s="409"/>
      <c r="I57" s="409"/>
      <c r="J57" s="409"/>
      <c r="K57" s="409"/>
      <c r="L57" s="409"/>
      <c r="M57" s="409"/>
      <c r="N57" s="409"/>
      <c r="O57" s="409"/>
      <c r="P57" s="409"/>
      <c r="Q57" s="410"/>
    </row>
    <row r="58" spans="1:17" ht="15.5">
      <c r="A58" s="403"/>
      <c r="B58" s="408"/>
      <c r="C58" s="409"/>
      <c r="D58" s="409"/>
      <c r="E58" s="409"/>
      <c r="F58" s="409"/>
      <c r="G58" s="409"/>
      <c r="H58" s="409"/>
      <c r="I58" s="409"/>
      <c r="J58" s="409"/>
      <c r="K58" s="409"/>
      <c r="L58" s="409"/>
      <c r="M58" s="409"/>
      <c r="N58" s="409"/>
      <c r="O58" s="409"/>
      <c r="P58" s="409"/>
      <c r="Q58" s="410"/>
    </row>
    <row r="59" spans="1:17" ht="15.5">
      <c r="A59" s="403"/>
      <c r="B59" s="408"/>
      <c r="C59" s="409"/>
      <c r="D59" s="409"/>
      <c r="E59" s="409"/>
      <c r="F59" s="409"/>
      <c r="G59" s="409"/>
      <c r="H59" s="409"/>
      <c r="I59" s="409"/>
      <c r="J59" s="409"/>
      <c r="K59" s="409"/>
      <c r="L59" s="409"/>
      <c r="M59" s="409"/>
      <c r="N59" s="409"/>
      <c r="O59" s="409"/>
      <c r="P59" s="409"/>
      <c r="Q59" s="410"/>
    </row>
    <row r="60" spans="1:17" ht="15.5">
      <c r="A60" s="403"/>
      <c r="B60" s="408"/>
      <c r="C60" s="409"/>
      <c r="D60" s="409"/>
      <c r="E60" s="409"/>
      <c r="F60" s="409"/>
      <c r="G60" s="409"/>
      <c r="H60" s="409"/>
      <c r="I60" s="409"/>
      <c r="J60" s="409"/>
      <c r="K60" s="409"/>
      <c r="L60" s="409"/>
      <c r="M60" s="409"/>
      <c r="N60" s="409"/>
      <c r="O60" s="409"/>
      <c r="P60" s="409"/>
      <c r="Q60" s="410"/>
    </row>
    <row r="61" spans="1:17" ht="15.5">
      <c r="A61" s="403"/>
      <c r="B61" s="408"/>
      <c r="C61" s="409"/>
      <c r="D61" s="409"/>
      <c r="E61" s="409"/>
      <c r="F61" s="409"/>
      <c r="G61" s="409"/>
      <c r="H61" s="409"/>
      <c r="I61" s="409"/>
      <c r="J61" s="409"/>
      <c r="K61" s="409"/>
      <c r="L61" s="409"/>
      <c r="M61" s="409"/>
      <c r="N61" s="409"/>
      <c r="O61" s="409"/>
      <c r="P61" s="409"/>
      <c r="Q61" s="410"/>
    </row>
    <row r="62" spans="1:17" ht="15.5">
      <c r="A62" s="403"/>
      <c r="B62" s="408"/>
      <c r="C62" s="409"/>
      <c r="D62" s="409"/>
      <c r="E62" s="409"/>
      <c r="F62" s="409"/>
      <c r="G62" s="409"/>
      <c r="H62" s="409"/>
      <c r="I62" s="409"/>
      <c r="J62" s="409"/>
      <c r="K62" s="409"/>
      <c r="L62" s="409"/>
      <c r="M62" s="409"/>
      <c r="N62" s="409"/>
      <c r="O62" s="409"/>
      <c r="P62" s="409"/>
      <c r="Q62" s="410"/>
    </row>
    <row r="63" spans="1:17" ht="15.5">
      <c r="A63" s="403"/>
      <c r="B63" s="408"/>
      <c r="C63" s="409"/>
      <c r="D63" s="409"/>
      <c r="E63" s="409"/>
      <c r="F63" s="409"/>
      <c r="G63" s="409"/>
      <c r="H63" s="409"/>
      <c r="I63" s="409"/>
      <c r="J63" s="409"/>
      <c r="K63" s="409"/>
      <c r="L63" s="409"/>
      <c r="M63" s="409"/>
      <c r="N63" s="409"/>
      <c r="O63" s="409"/>
      <c r="P63" s="409"/>
      <c r="Q63" s="410"/>
    </row>
    <row r="64" spans="1:17" ht="15.5">
      <c r="A64" s="403"/>
      <c r="B64" s="408"/>
      <c r="C64" s="409"/>
      <c r="D64" s="409"/>
      <c r="E64" s="409"/>
      <c r="F64" s="409"/>
      <c r="G64" s="409"/>
      <c r="H64" s="409"/>
      <c r="I64" s="409"/>
      <c r="J64" s="409"/>
      <c r="K64" s="409"/>
      <c r="L64" s="409"/>
      <c r="M64" s="409"/>
      <c r="N64" s="409"/>
      <c r="O64" s="409"/>
      <c r="P64" s="409"/>
      <c r="Q64" s="410"/>
    </row>
    <row r="65" spans="1:17" ht="15.5">
      <c r="A65" s="403"/>
      <c r="B65" s="1113"/>
      <c r="C65" s="1114"/>
      <c r="D65" s="1114"/>
      <c r="E65" s="1114"/>
      <c r="F65" s="1114"/>
      <c r="G65" s="1114"/>
      <c r="H65" s="1114"/>
      <c r="I65" s="1114"/>
      <c r="J65" s="1114"/>
      <c r="K65" s="1114"/>
      <c r="L65" s="1114"/>
      <c r="M65" s="1114"/>
      <c r="N65" s="1114"/>
      <c r="O65" s="1114"/>
      <c r="P65" s="1114"/>
      <c r="Q65" s="1115"/>
    </row>
    <row r="66" spans="1:17" ht="15.5">
      <c r="A66" s="403"/>
      <c r="B66" s="1113"/>
      <c r="C66" s="1114"/>
      <c r="D66" s="1114"/>
      <c r="E66" s="1114"/>
      <c r="F66" s="1114"/>
      <c r="G66" s="1114"/>
      <c r="H66" s="1114"/>
      <c r="I66" s="1114"/>
      <c r="J66" s="1114"/>
      <c r="K66" s="1114"/>
      <c r="L66" s="1114"/>
      <c r="M66" s="1114"/>
      <c r="N66" s="1114"/>
      <c r="O66" s="1114"/>
      <c r="P66" s="1114"/>
      <c r="Q66" s="1115"/>
    </row>
    <row r="67" spans="1:17" ht="15.5">
      <c r="A67" s="403"/>
      <c r="B67" s="1113"/>
      <c r="C67" s="1114"/>
      <c r="D67" s="1114"/>
      <c r="E67" s="1114"/>
      <c r="F67" s="1114"/>
      <c r="G67" s="1114"/>
      <c r="H67" s="1114"/>
      <c r="I67" s="1114"/>
      <c r="J67" s="1114"/>
      <c r="K67" s="1114"/>
      <c r="L67" s="1114"/>
      <c r="M67" s="1114"/>
      <c r="N67" s="1114"/>
      <c r="O67" s="1114"/>
      <c r="P67" s="1114"/>
      <c r="Q67" s="1115"/>
    </row>
    <row r="68" spans="1:17" ht="15.5">
      <c r="A68" s="403"/>
      <c r="B68" s="1113"/>
      <c r="C68" s="1114"/>
      <c r="D68" s="1114"/>
      <c r="E68" s="1114"/>
      <c r="F68" s="1114"/>
      <c r="G68" s="1114"/>
      <c r="H68" s="1114"/>
      <c r="I68" s="1114"/>
      <c r="J68" s="1114"/>
      <c r="K68" s="1114"/>
      <c r="L68" s="1114"/>
      <c r="M68" s="1114"/>
      <c r="N68" s="1114"/>
      <c r="O68" s="1114"/>
      <c r="P68" s="1114"/>
      <c r="Q68" s="1115"/>
    </row>
    <row r="69" spans="1:17" ht="15.5">
      <c r="A69" s="403"/>
      <c r="B69" s="1113"/>
      <c r="C69" s="1114"/>
      <c r="D69" s="1114"/>
      <c r="E69" s="1114"/>
      <c r="F69" s="1114"/>
      <c r="G69" s="1114"/>
      <c r="H69" s="1114"/>
      <c r="I69" s="1114"/>
      <c r="J69" s="1114"/>
      <c r="K69" s="1114"/>
      <c r="L69" s="1114"/>
      <c r="M69" s="1114"/>
      <c r="N69" s="1114"/>
      <c r="O69" s="1114"/>
      <c r="P69" s="1114"/>
      <c r="Q69" s="1115"/>
    </row>
    <row r="70" spans="1:17" ht="15.5">
      <c r="A70" s="403"/>
      <c r="B70" s="1113"/>
      <c r="C70" s="1114"/>
      <c r="D70" s="1114"/>
      <c r="E70" s="1114"/>
      <c r="F70" s="1114"/>
      <c r="G70" s="1114"/>
      <c r="H70" s="1114"/>
      <c r="I70" s="1114"/>
      <c r="J70" s="1114"/>
      <c r="K70" s="1114"/>
      <c r="L70" s="1114"/>
      <c r="M70" s="1114"/>
      <c r="N70" s="1114"/>
      <c r="O70" s="1114"/>
      <c r="P70" s="1114"/>
      <c r="Q70" s="1115"/>
    </row>
    <row r="71" spans="1:17" ht="15.5">
      <c r="A71" s="403"/>
      <c r="B71" s="1113"/>
      <c r="C71" s="1114"/>
      <c r="D71" s="1114"/>
      <c r="E71" s="1114"/>
      <c r="F71" s="1114"/>
      <c r="G71" s="1114"/>
      <c r="H71" s="1114"/>
      <c r="I71" s="1114"/>
      <c r="J71" s="1114"/>
      <c r="K71" s="1114"/>
      <c r="L71" s="1114"/>
      <c r="M71" s="1114"/>
      <c r="N71" s="1114"/>
      <c r="O71" s="1114"/>
      <c r="P71" s="1114"/>
      <c r="Q71" s="1115"/>
    </row>
    <row r="72" spans="1:17" ht="15.5">
      <c r="A72" s="403"/>
      <c r="B72" s="1113"/>
      <c r="C72" s="1114"/>
      <c r="D72" s="1114"/>
      <c r="E72" s="1114"/>
      <c r="F72" s="1114"/>
      <c r="G72" s="1114"/>
      <c r="H72" s="1114"/>
      <c r="I72" s="1114"/>
      <c r="J72" s="1114"/>
      <c r="K72" s="1114"/>
      <c r="L72" s="1114"/>
      <c r="M72" s="1114"/>
      <c r="N72" s="1114"/>
      <c r="O72" s="1114"/>
      <c r="P72" s="1114"/>
      <c r="Q72" s="1115"/>
    </row>
  </sheetData>
  <mergeCells count="69">
    <mergeCell ref="B39:C39"/>
    <mergeCell ref="D39:I39"/>
    <mergeCell ref="B49:I49"/>
    <mergeCell ref="B43:I43"/>
    <mergeCell ref="B44:I44"/>
    <mergeCell ref="B45:I45"/>
    <mergeCell ref="B46:I46"/>
    <mergeCell ref="B47:I47"/>
    <mergeCell ref="B48:I48"/>
    <mergeCell ref="B42:I42"/>
    <mergeCell ref="B31:I31"/>
    <mergeCell ref="B32:I32"/>
    <mergeCell ref="B33:I33"/>
    <mergeCell ref="B34:I34"/>
    <mergeCell ref="B37:C37"/>
    <mergeCell ref="D37:I37"/>
    <mergeCell ref="B36:I36"/>
    <mergeCell ref="B35:I35"/>
    <mergeCell ref="B38:C38"/>
    <mergeCell ref="B40:I40"/>
    <mergeCell ref="B41:I41"/>
    <mergeCell ref="D38:I38"/>
    <mergeCell ref="B14:E14"/>
    <mergeCell ref="F14:I14"/>
    <mergeCell ref="B30:I30"/>
    <mergeCell ref="B20:E22"/>
    <mergeCell ref="F20:I20"/>
    <mergeCell ref="F21:I21"/>
    <mergeCell ref="F22:I22"/>
    <mergeCell ref="B23:I23"/>
    <mergeCell ref="B24:I24"/>
    <mergeCell ref="B25:I25"/>
    <mergeCell ref="B26:I26"/>
    <mergeCell ref="B27:I27"/>
    <mergeCell ref="B28:I28"/>
    <mergeCell ref="B29:I29"/>
    <mergeCell ref="B15:E19"/>
    <mergeCell ref="F15:I18"/>
    <mergeCell ref="F19:I19"/>
    <mergeCell ref="B8:E13"/>
    <mergeCell ref="F8:G8"/>
    <mergeCell ref="H8:I8"/>
    <mergeCell ref="F9:G9"/>
    <mergeCell ref="H9:I9"/>
    <mergeCell ref="F10:G10"/>
    <mergeCell ref="H10:I10"/>
    <mergeCell ref="F11:G11"/>
    <mergeCell ref="H11:I11"/>
    <mergeCell ref="F12:G12"/>
    <mergeCell ref="H12:I12"/>
    <mergeCell ref="F13:G13"/>
    <mergeCell ref="H13:I13"/>
    <mergeCell ref="B4:F6"/>
    <mergeCell ref="G4:I4"/>
    <mergeCell ref="G5:I6"/>
    <mergeCell ref="B7:E7"/>
    <mergeCell ref="F7:I7"/>
    <mergeCell ref="A52:P53"/>
    <mergeCell ref="B54:Q54"/>
    <mergeCell ref="B55:Q55"/>
    <mergeCell ref="B56:Q56"/>
    <mergeCell ref="B65:Q65"/>
    <mergeCell ref="B71:Q71"/>
    <mergeCell ref="B72:Q72"/>
    <mergeCell ref="B66:Q66"/>
    <mergeCell ref="B67:Q67"/>
    <mergeCell ref="B68:Q68"/>
    <mergeCell ref="B69:Q69"/>
    <mergeCell ref="B70:Q70"/>
  </mergeCells>
  <pageMargins left="0.7" right="0.7" top="0.75" bottom="0.75" header="0.3" footer="0.3"/>
  <pageSetup scale="40"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88FD0-BF40-4ED6-80EB-3D2C27C2CEC0}">
  <sheetPr codeName="Sheet37">
    <pageSetUpPr fitToPage="1"/>
  </sheetPr>
  <dimension ref="A1:O58"/>
  <sheetViews>
    <sheetView showGridLines="0" zoomScale="50" zoomScaleNormal="50" workbookViewId="0">
      <pane ySplit="4" topLeftCell="A5" activePane="bottomLeft" state="frozen"/>
      <selection activeCell="B37" sqref="B37:I37"/>
      <selection pane="bottomLeft" activeCell="S40" sqref="S40"/>
    </sheetView>
  </sheetViews>
  <sheetFormatPr defaultColWidth="11.453125" defaultRowHeight="14.5"/>
  <cols>
    <col min="1" max="1" width="11.453125" customWidth="1"/>
    <col min="2" max="7" width="15.453125" style="76" customWidth="1"/>
    <col min="8" max="8" width="40" style="76" customWidth="1"/>
    <col min="9" max="9" width="15.453125" style="76" customWidth="1"/>
  </cols>
  <sheetData>
    <row r="1" spans="1:15" ht="30" customHeight="1">
      <c r="A1" s="40"/>
      <c r="B1" s="74"/>
      <c r="C1" s="74"/>
      <c r="D1" s="75"/>
      <c r="E1" s="75"/>
      <c r="F1" s="75"/>
      <c r="G1" s="75"/>
      <c r="H1" s="75"/>
      <c r="I1" s="75"/>
      <c r="J1" s="40"/>
      <c r="K1" s="40"/>
      <c r="L1" s="40"/>
      <c r="M1" s="40"/>
      <c r="N1" s="40"/>
      <c r="O1" s="40"/>
    </row>
    <row r="2" spans="1:15" ht="30" customHeight="1">
      <c r="A2" s="40"/>
      <c r="B2" s="479" t="s">
        <v>1104</v>
      </c>
      <c r="C2" s="479"/>
      <c r="D2" s="479"/>
      <c r="E2" s="479"/>
      <c r="F2" s="479"/>
      <c r="G2" s="479"/>
      <c r="H2" s="479"/>
      <c r="I2" s="479"/>
      <c r="J2" s="479"/>
      <c r="K2" s="479"/>
      <c r="L2" s="479"/>
      <c r="M2" s="479"/>
      <c r="N2" s="479"/>
      <c r="O2" s="479"/>
    </row>
    <row r="3" spans="1:15" ht="30" customHeight="1">
      <c r="A3" s="40"/>
      <c r="B3" s="480" t="s">
        <v>1105</v>
      </c>
      <c r="C3" s="480"/>
      <c r="D3" s="480"/>
      <c r="E3" s="480"/>
      <c r="F3" s="480"/>
      <c r="G3" s="480"/>
      <c r="H3" s="480"/>
      <c r="I3" s="480"/>
      <c r="J3" s="480"/>
      <c r="K3" s="480"/>
      <c r="L3" s="480"/>
      <c r="M3" s="480"/>
      <c r="N3" s="480"/>
      <c r="O3" s="480"/>
    </row>
    <row r="4" spans="1:15" ht="30" customHeight="1">
      <c r="A4" s="40"/>
      <c r="B4" s="74"/>
      <c r="C4" s="74"/>
      <c r="D4" s="75"/>
      <c r="E4" s="75"/>
      <c r="F4" s="75"/>
      <c r="G4" s="75"/>
      <c r="H4" s="75"/>
      <c r="I4" s="75"/>
      <c r="J4" s="40"/>
      <c r="K4" s="40"/>
      <c r="L4" s="40"/>
      <c r="M4" s="1237" t="s">
        <v>80</v>
      </c>
      <c r="N4" s="1237"/>
      <c r="O4" s="1237"/>
    </row>
    <row r="5" spans="1:15" ht="30" customHeight="1"/>
    <row r="6" spans="1:15">
      <c r="B6" s="732" t="s">
        <v>1106</v>
      </c>
      <c r="C6" s="732"/>
      <c r="D6" s="732"/>
      <c r="E6" s="732"/>
      <c r="F6" s="1238" t="s">
        <v>1107</v>
      </c>
      <c r="G6" s="1239"/>
      <c r="H6" s="1240"/>
      <c r="I6"/>
    </row>
    <row r="7" spans="1:15">
      <c r="B7" s="732"/>
      <c r="C7" s="732"/>
      <c r="D7" s="732"/>
      <c r="E7" s="732"/>
      <c r="F7" s="732" t="s">
        <v>1108</v>
      </c>
      <c r="G7" s="732"/>
      <c r="H7" s="732"/>
      <c r="I7"/>
    </row>
    <row r="8" spans="1:15">
      <c r="B8" s="1241" t="s">
        <v>674</v>
      </c>
      <c r="C8" s="1242"/>
      <c r="D8" s="1242"/>
      <c r="E8" s="1242"/>
      <c r="F8" s="1242"/>
      <c r="G8" s="1242"/>
      <c r="H8" s="1243"/>
      <c r="I8"/>
      <c r="K8" t="s">
        <v>1109</v>
      </c>
    </row>
    <row r="9" spans="1:15" ht="14.25" customHeight="1">
      <c r="B9" s="982" t="s">
        <v>1110</v>
      </c>
      <c r="C9" s="983"/>
      <c r="D9" s="983"/>
      <c r="E9" s="983"/>
      <c r="F9" s="983"/>
      <c r="G9" s="983"/>
      <c r="H9" s="984"/>
      <c r="I9"/>
      <c r="K9" t="s">
        <v>1111</v>
      </c>
      <c r="L9" t="s">
        <v>1112</v>
      </c>
    </row>
    <row r="10" spans="1:15">
      <c r="B10" s="982"/>
      <c r="C10" s="983"/>
      <c r="D10" s="983"/>
      <c r="E10" s="983"/>
      <c r="F10" s="983"/>
      <c r="G10" s="983"/>
      <c r="H10" s="984"/>
      <c r="I10"/>
      <c r="K10" t="s">
        <v>1113</v>
      </c>
      <c r="L10" t="s">
        <v>1114</v>
      </c>
    </row>
    <row r="11" spans="1:15">
      <c r="B11" s="1241" t="s">
        <v>992</v>
      </c>
      <c r="C11" s="1242"/>
      <c r="D11" s="1242"/>
      <c r="E11" s="1242"/>
      <c r="F11" s="1242"/>
      <c r="G11" s="1242"/>
      <c r="H11" s="1243"/>
      <c r="I11"/>
    </row>
    <row r="12" spans="1:15" ht="14.25" customHeight="1">
      <c r="B12" s="985" t="s">
        <v>1115</v>
      </c>
      <c r="C12" s="748"/>
      <c r="D12" s="748"/>
      <c r="E12" s="748"/>
      <c r="F12" s="748"/>
      <c r="G12" s="748"/>
      <c r="H12" s="986"/>
      <c r="I12"/>
    </row>
    <row r="13" spans="1:15">
      <c r="B13" s="985"/>
      <c r="C13" s="748"/>
      <c r="D13" s="748"/>
      <c r="E13" s="748"/>
      <c r="F13" s="748"/>
      <c r="G13" s="748"/>
      <c r="H13" s="986"/>
      <c r="I13"/>
    </row>
    <row r="14" spans="1:15" ht="15" customHeight="1">
      <c r="B14" s="1216" t="s">
        <v>969</v>
      </c>
      <c r="C14" s="1217"/>
      <c r="D14" s="1217"/>
      <c r="E14" s="1217"/>
      <c r="F14" s="1217"/>
      <c r="G14" s="1217"/>
      <c r="H14" s="1218"/>
      <c r="I14"/>
    </row>
    <row r="15" spans="1:15" ht="15" customHeight="1">
      <c r="B15" s="1234" t="s">
        <v>1116</v>
      </c>
      <c r="C15" s="1235"/>
      <c r="D15" s="1235"/>
      <c r="E15" s="1235"/>
      <c r="F15" s="1235"/>
      <c r="G15" s="1235"/>
      <c r="H15" s="1236"/>
      <c r="I15"/>
    </row>
    <row r="16" spans="1:15" ht="15" customHeight="1">
      <c r="B16" s="1216" t="s">
        <v>1117</v>
      </c>
      <c r="C16" s="1217"/>
      <c r="D16" s="1217"/>
      <c r="E16" s="1217"/>
      <c r="F16" s="1217"/>
      <c r="G16" s="1217"/>
      <c r="H16" s="1218"/>
      <c r="I16"/>
    </row>
    <row r="17" spans="2:9" ht="15" customHeight="1">
      <c r="B17" s="985" t="s">
        <v>1118</v>
      </c>
      <c r="C17" s="748"/>
      <c r="D17" s="748"/>
      <c r="E17" s="748"/>
      <c r="F17" s="748"/>
      <c r="G17" s="748"/>
      <c r="H17" s="986"/>
      <c r="I17"/>
    </row>
    <row r="18" spans="2:9" ht="17.25" customHeight="1">
      <c r="B18" s="985"/>
      <c r="C18" s="748"/>
      <c r="D18" s="748"/>
      <c r="E18" s="748"/>
      <c r="F18" s="748"/>
      <c r="G18" s="748"/>
      <c r="H18" s="986"/>
      <c r="I18"/>
    </row>
    <row r="19" spans="2:9" ht="14.25" customHeight="1">
      <c r="B19" s="985" t="s">
        <v>1119</v>
      </c>
      <c r="C19" s="748"/>
      <c r="D19" s="748"/>
      <c r="E19" s="748"/>
      <c r="F19" s="748"/>
      <c r="G19" s="748"/>
      <c r="H19" s="986"/>
      <c r="I19"/>
    </row>
    <row r="20" spans="2:9" ht="25.5" customHeight="1">
      <c r="B20" s="985"/>
      <c r="C20" s="748"/>
      <c r="D20" s="748"/>
      <c r="E20" s="748"/>
      <c r="F20" s="748"/>
      <c r="G20" s="748"/>
      <c r="H20" s="986"/>
      <c r="I20"/>
    </row>
    <row r="21" spans="2:9" ht="18" customHeight="1">
      <c r="B21" s="985"/>
      <c r="C21" s="748"/>
      <c r="D21" s="748"/>
      <c r="E21" s="748"/>
      <c r="F21" s="748"/>
      <c r="G21" s="748"/>
      <c r="H21" s="986"/>
      <c r="I21"/>
    </row>
    <row r="22" spans="2:9" ht="14.25" customHeight="1">
      <c r="B22" s="985" t="s">
        <v>1120</v>
      </c>
      <c r="C22" s="748"/>
      <c r="D22" s="748"/>
      <c r="E22" s="748"/>
      <c r="F22" s="748"/>
      <c r="G22" s="748"/>
      <c r="H22" s="986"/>
      <c r="I22"/>
    </row>
    <row r="23" spans="2:9">
      <c r="B23" s="985"/>
      <c r="C23" s="748"/>
      <c r="D23" s="748"/>
      <c r="E23" s="748"/>
      <c r="F23" s="748"/>
      <c r="G23" s="748"/>
      <c r="H23" s="986"/>
      <c r="I23"/>
    </row>
    <row r="24" spans="2:9" ht="14.25" customHeight="1">
      <c r="B24" s="1228" t="s">
        <v>1121</v>
      </c>
      <c r="C24" s="1229"/>
      <c r="D24" s="1229"/>
      <c r="E24" s="1229"/>
      <c r="F24" s="1229"/>
      <c r="G24" s="1229"/>
      <c r="H24" s="1230"/>
      <c r="I24"/>
    </row>
    <row r="25" spans="2:9">
      <c r="B25" s="1228"/>
      <c r="C25" s="1229"/>
      <c r="D25" s="1229"/>
      <c r="E25" s="1229"/>
      <c r="F25" s="1229"/>
      <c r="G25" s="1229"/>
      <c r="H25" s="1230"/>
      <c r="I25"/>
    </row>
    <row r="26" spans="2:9">
      <c r="B26" s="1228"/>
      <c r="C26" s="1229"/>
      <c r="D26" s="1229"/>
      <c r="E26" s="1229"/>
      <c r="F26" s="1229"/>
      <c r="G26" s="1229"/>
      <c r="H26" s="1230"/>
      <c r="I26"/>
    </row>
    <row r="27" spans="2:9" ht="14.25" customHeight="1">
      <c r="B27" s="1228" t="s">
        <v>1122</v>
      </c>
      <c r="C27" s="1229"/>
      <c r="D27" s="1229"/>
      <c r="E27" s="1229"/>
      <c r="F27" s="1229"/>
      <c r="G27" s="1229"/>
      <c r="H27" s="1230"/>
      <c r="I27"/>
    </row>
    <row r="28" spans="2:9" ht="14.25" customHeight="1">
      <c r="B28" s="1228"/>
      <c r="C28" s="1229"/>
      <c r="D28" s="1229"/>
      <c r="E28" s="1229"/>
      <c r="F28" s="1229"/>
      <c r="G28" s="1229"/>
      <c r="H28" s="1230"/>
      <c r="I28"/>
    </row>
    <row r="29" spans="2:9" ht="14.25" customHeight="1">
      <c r="B29" s="1228"/>
      <c r="C29" s="1229"/>
      <c r="D29" s="1229"/>
      <c r="E29" s="1229"/>
      <c r="F29" s="1229"/>
      <c r="G29" s="1229"/>
      <c r="H29" s="1230"/>
      <c r="I29"/>
    </row>
    <row r="30" spans="2:9" ht="14.25" customHeight="1">
      <c r="B30" s="1231" t="s">
        <v>1123</v>
      </c>
      <c r="C30" s="1232"/>
      <c r="D30" s="1232"/>
      <c r="E30" s="1232"/>
      <c r="F30" s="1232"/>
      <c r="G30" s="1232"/>
      <c r="H30" s="1233"/>
      <c r="I30"/>
    </row>
    <row r="31" spans="2:9">
      <c r="B31" s="1231"/>
      <c r="C31" s="1232"/>
      <c r="D31" s="1232"/>
      <c r="E31" s="1232"/>
      <c r="F31" s="1232"/>
      <c r="G31" s="1232"/>
      <c r="H31" s="1233"/>
      <c r="I31"/>
    </row>
    <row r="32" spans="2:9" ht="15" customHeight="1">
      <c r="B32" s="1231"/>
      <c r="C32" s="1232"/>
      <c r="D32" s="1232"/>
      <c r="E32" s="1232"/>
      <c r="F32" s="1232"/>
      <c r="G32" s="1232"/>
      <c r="H32" s="1233"/>
      <c r="I32"/>
    </row>
    <row r="33" spans="2:9">
      <c r="B33" s="1216" t="s">
        <v>1124</v>
      </c>
      <c r="C33" s="1217"/>
      <c r="D33" s="1217"/>
      <c r="E33" s="1217"/>
      <c r="F33" s="1217"/>
      <c r="G33" s="1217"/>
      <c r="H33" s="1218"/>
      <c r="I33"/>
    </row>
    <row r="34" spans="2:9">
      <c r="B34" s="985" t="s">
        <v>1125</v>
      </c>
      <c r="C34" s="748"/>
      <c r="D34" s="748"/>
      <c r="E34" s="748"/>
      <c r="F34" s="748"/>
      <c r="G34" s="748"/>
      <c r="H34" s="986"/>
      <c r="I34"/>
    </row>
    <row r="35" spans="2:9">
      <c r="B35" s="77"/>
      <c r="C35" s="78"/>
      <c r="D35" s="78"/>
      <c r="E35" s="78"/>
      <c r="F35" s="78"/>
      <c r="G35" s="78"/>
      <c r="H35" s="79"/>
      <c r="I35"/>
    </row>
    <row r="36" spans="2:9" ht="14.25" customHeight="1">
      <c r="B36" s="985" t="s">
        <v>1126</v>
      </c>
      <c r="C36" s="748"/>
      <c r="D36" s="748"/>
      <c r="E36" s="748"/>
      <c r="F36" s="748"/>
      <c r="G36" s="748"/>
      <c r="H36" s="986"/>
      <c r="I36"/>
    </row>
    <row r="37" spans="2:9">
      <c r="B37" s="985"/>
      <c r="C37" s="748"/>
      <c r="D37" s="748"/>
      <c r="E37" s="748"/>
      <c r="F37" s="748"/>
      <c r="G37" s="748"/>
      <c r="H37" s="986"/>
      <c r="I37"/>
    </row>
    <row r="38" spans="2:9">
      <c r="B38" s="985"/>
      <c r="C38" s="748"/>
      <c r="D38" s="748"/>
      <c r="E38" s="748"/>
      <c r="F38" s="748"/>
      <c r="G38" s="748"/>
      <c r="H38" s="986"/>
      <c r="I38"/>
    </row>
    <row r="39" spans="2:9" ht="14.25" customHeight="1">
      <c r="B39" s="985" t="s">
        <v>1127</v>
      </c>
      <c r="C39" s="748"/>
      <c r="D39" s="748"/>
      <c r="E39" s="748"/>
      <c r="F39" s="748"/>
      <c r="G39" s="748"/>
      <c r="H39" s="986"/>
      <c r="I39"/>
    </row>
    <row r="40" spans="2:9" ht="14.25" customHeight="1">
      <c r="B40" s="985"/>
      <c r="C40" s="748"/>
      <c r="D40" s="748"/>
      <c r="E40" s="748"/>
      <c r="F40" s="748"/>
      <c r="G40" s="748"/>
      <c r="H40" s="986"/>
      <c r="I40"/>
    </row>
    <row r="41" spans="2:9" ht="14.25" customHeight="1">
      <c r="B41" s="985"/>
      <c r="C41" s="748"/>
      <c r="D41" s="748"/>
      <c r="E41" s="748"/>
      <c r="F41" s="748"/>
      <c r="G41" s="748"/>
      <c r="H41" s="986"/>
      <c r="I41"/>
    </row>
    <row r="42" spans="2:9" ht="14.25" customHeight="1">
      <c r="B42" s="985" t="s">
        <v>1128</v>
      </c>
      <c r="C42" s="748"/>
      <c r="D42" s="748"/>
      <c r="E42" s="748"/>
      <c r="F42" s="748"/>
      <c r="G42" s="748"/>
      <c r="H42" s="986"/>
      <c r="I42"/>
    </row>
    <row r="43" spans="2:9">
      <c r="B43" s="985"/>
      <c r="C43" s="748"/>
      <c r="D43" s="748"/>
      <c r="E43" s="748"/>
      <c r="F43" s="748"/>
      <c r="G43" s="748"/>
      <c r="H43" s="986"/>
      <c r="I43"/>
    </row>
    <row r="44" spans="2:9">
      <c r="B44" s="985"/>
      <c r="C44" s="748"/>
      <c r="D44" s="748"/>
      <c r="E44" s="748"/>
      <c r="F44" s="748"/>
      <c r="G44" s="748"/>
      <c r="H44" s="986"/>
      <c r="I44"/>
    </row>
    <row r="45" spans="2:9">
      <c r="B45" s="80"/>
      <c r="C45" s="81"/>
      <c r="D45" s="81"/>
      <c r="E45" s="81"/>
      <c r="F45" s="81"/>
      <c r="G45" s="81"/>
      <c r="H45" s="82"/>
      <c r="I45"/>
    </row>
    <row r="46" spans="2:9" ht="14.25" customHeight="1">
      <c r="B46" s="1216" t="s">
        <v>1129</v>
      </c>
      <c r="C46" s="1217"/>
      <c r="D46" s="1217"/>
      <c r="E46" s="1217"/>
      <c r="F46" s="1217"/>
      <c r="G46" s="1217"/>
      <c r="H46" s="1218"/>
      <c r="I46"/>
    </row>
    <row r="47" spans="2:9" ht="14.25" customHeight="1">
      <c r="B47" s="985" t="s">
        <v>1130</v>
      </c>
      <c r="C47" s="748"/>
      <c r="D47" s="748"/>
      <c r="E47" s="748"/>
      <c r="F47" s="748"/>
      <c r="G47" s="748"/>
      <c r="H47" s="986"/>
      <c r="I47"/>
    </row>
    <row r="48" spans="2:9">
      <c r="B48" s="985" t="s">
        <v>1131</v>
      </c>
      <c r="C48" s="748"/>
      <c r="D48" s="748"/>
      <c r="E48" s="748"/>
      <c r="F48" s="748"/>
      <c r="G48" s="748"/>
      <c r="H48" s="986"/>
      <c r="I48"/>
    </row>
    <row r="49" spans="2:9">
      <c r="B49" s="1219" t="s">
        <v>1132</v>
      </c>
      <c r="C49" s="1220"/>
      <c r="D49" s="1220"/>
      <c r="E49" s="1220"/>
      <c r="F49" s="1220"/>
      <c r="G49" s="1220"/>
      <c r="H49" s="1221"/>
      <c r="I49"/>
    </row>
    <row r="50" spans="2:9">
      <c r="B50" s="1222" t="s">
        <v>1133</v>
      </c>
      <c r="C50" s="1223"/>
      <c r="D50" s="1223"/>
      <c r="E50" s="1223"/>
      <c r="F50" s="1223"/>
      <c r="G50" s="1223"/>
      <c r="H50" s="1224"/>
      <c r="I50"/>
    </row>
    <row r="51" spans="2:9">
      <c r="B51" s="1222"/>
      <c r="C51" s="1223"/>
      <c r="D51" s="1223"/>
      <c r="E51" s="1223"/>
      <c r="F51" s="1223"/>
      <c r="G51" s="1223"/>
      <c r="H51" s="1224"/>
      <c r="I51"/>
    </row>
    <row r="52" spans="2:9">
      <c r="B52" s="1222"/>
      <c r="C52" s="1223"/>
      <c r="D52" s="1223"/>
      <c r="E52" s="1223"/>
      <c r="F52" s="1223"/>
      <c r="G52" s="1223"/>
      <c r="H52" s="1224"/>
      <c r="I52"/>
    </row>
    <row r="53" spans="2:9" ht="16.5" customHeight="1">
      <c r="B53" s="1222"/>
      <c r="C53" s="1223"/>
      <c r="D53" s="1223"/>
      <c r="E53" s="1223"/>
      <c r="F53" s="1223"/>
      <c r="G53" s="1223"/>
      <c r="H53" s="1224"/>
      <c r="I53"/>
    </row>
    <row r="54" spans="2:9">
      <c r="B54" s="1222"/>
      <c r="C54" s="1223"/>
      <c r="D54" s="1223"/>
      <c r="E54" s="1223"/>
      <c r="F54" s="1223"/>
      <c r="G54" s="1223"/>
      <c r="H54" s="1224"/>
    </row>
    <row r="55" spans="2:9">
      <c r="B55" s="1222"/>
      <c r="C55" s="1223"/>
      <c r="D55" s="1223"/>
      <c r="E55" s="1223"/>
      <c r="F55" s="1223"/>
      <c r="G55" s="1223"/>
      <c r="H55" s="1224"/>
    </row>
    <row r="56" spans="2:9">
      <c r="B56" s="1222"/>
      <c r="C56" s="1223"/>
      <c r="D56" s="1223"/>
      <c r="E56" s="1223"/>
      <c r="F56" s="1223"/>
      <c r="G56" s="1223"/>
      <c r="H56" s="1224"/>
    </row>
    <row r="57" spans="2:9">
      <c r="B57" s="1222"/>
      <c r="C57" s="1223"/>
      <c r="D57" s="1223"/>
      <c r="E57" s="1223"/>
      <c r="F57" s="1223"/>
      <c r="G57" s="1223"/>
      <c r="H57" s="1224"/>
    </row>
    <row r="58" spans="2:9" ht="15" thickBot="1">
      <c r="B58" s="1225"/>
      <c r="C58" s="1226"/>
      <c r="D58" s="1226"/>
      <c r="E58" s="1226"/>
      <c r="F58" s="1226"/>
      <c r="G58" s="1226"/>
      <c r="H58" s="1227"/>
    </row>
  </sheetData>
  <mergeCells count="29">
    <mergeCell ref="B15:H15"/>
    <mergeCell ref="B2:O2"/>
    <mergeCell ref="B3:O3"/>
    <mergeCell ref="M4:O4"/>
    <mergeCell ref="B6:E7"/>
    <mergeCell ref="F6:H6"/>
    <mergeCell ref="F7:H7"/>
    <mergeCell ref="B8:H8"/>
    <mergeCell ref="B9:H10"/>
    <mergeCell ref="B11:H11"/>
    <mergeCell ref="B12:H13"/>
    <mergeCell ref="B14:H14"/>
    <mergeCell ref="B42:H44"/>
    <mergeCell ref="B16:H16"/>
    <mergeCell ref="B17:H18"/>
    <mergeCell ref="B19:H21"/>
    <mergeCell ref="B22:H23"/>
    <mergeCell ref="B24:H26"/>
    <mergeCell ref="B27:H29"/>
    <mergeCell ref="B30:H32"/>
    <mergeCell ref="B33:H33"/>
    <mergeCell ref="B34:H34"/>
    <mergeCell ref="B36:H38"/>
    <mergeCell ref="B39:H41"/>
    <mergeCell ref="B46:H46"/>
    <mergeCell ref="B47:H47"/>
    <mergeCell ref="B48:H48"/>
    <mergeCell ref="B49:H49"/>
    <mergeCell ref="B50:H58"/>
  </mergeCells>
  <hyperlinks>
    <hyperlink ref="M4:N4" location="Index!A1" display="Back to Index" xr:uid="{DE8A8F51-1560-4BDF-A564-FB6D9D50F2A1}"/>
  </hyperlinks>
  <pageMargins left="0.7" right="0.7" top="0.75" bottom="0.75" header="0.3" footer="0.3"/>
  <pageSetup scale="33"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B107E-4235-7947-A7A8-5595779CBB25}">
  <sheetPr codeName="Sheet6"/>
  <dimension ref="A1:R55"/>
  <sheetViews>
    <sheetView showGridLines="0" zoomScale="110" zoomScaleNormal="110" workbookViewId="0">
      <pane ySplit="4" topLeftCell="A11" activePane="bottomLeft" state="frozen"/>
      <selection pane="bottomLeft" activeCell="H11" sqref="H11:I11"/>
    </sheetView>
  </sheetViews>
  <sheetFormatPr defaultColWidth="10.453125" defaultRowHeight="15.5"/>
  <cols>
    <col min="1" max="1" width="11.453125" style="4" customWidth="1"/>
    <col min="2" max="3" width="10.453125" style="4"/>
    <col min="4" max="4" width="6.81640625" style="4" customWidth="1"/>
    <col min="5" max="13" width="17.453125" style="4" customWidth="1"/>
    <col min="14" max="14" width="3.1796875" style="4" customWidth="1"/>
    <col min="15" max="16" width="17.453125" style="4" customWidth="1"/>
    <col min="17" max="16384" width="10.453125" style="4"/>
  </cols>
  <sheetData>
    <row r="1" spans="1:18" ht="30" customHeight="1">
      <c r="A1" s="40"/>
      <c r="B1" s="39"/>
      <c r="C1" s="39"/>
      <c r="D1" s="40"/>
      <c r="E1" s="40"/>
      <c r="F1" s="40"/>
      <c r="G1" s="40"/>
      <c r="H1" s="40"/>
      <c r="I1" s="40"/>
      <c r="J1" s="40"/>
      <c r="K1" s="40"/>
      <c r="L1" s="40"/>
      <c r="M1" s="40"/>
      <c r="N1" s="40"/>
      <c r="O1" s="40"/>
      <c r="P1" s="40"/>
      <c r="Q1" s="40"/>
    </row>
    <row r="2" spans="1:18" ht="30" customHeight="1">
      <c r="A2" s="40"/>
      <c r="B2" s="479" t="s">
        <v>1104</v>
      </c>
      <c r="C2" s="479"/>
      <c r="D2" s="479"/>
      <c r="E2" s="479"/>
      <c r="F2" s="479"/>
      <c r="G2" s="479"/>
      <c r="H2" s="479"/>
      <c r="I2" s="479"/>
      <c r="J2" s="479"/>
      <c r="K2" s="479"/>
      <c r="L2" s="479"/>
      <c r="M2" s="479"/>
      <c r="N2" s="479"/>
      <c r="O2" s="479"/>
      <c r="P2" s="479"/>
      <c r="Q2" s="479"/>
    </row>
    <row r="3" spans="1:18" ht="30" customHeight="1">
      <c r="A3" s="40"/>
      <c r="B3" s="480" t="s">
        <v>13</v>
      </c>
      <c r="C3" s="480"/>
      <c r="D3" s="480"/>
      <c r="E3" s="480"/>
      <c r="F3" s="480"/>
      <c r="G3" s="480"/>
      <c r="H3" s="480"/>
      <c r="I3" s="480"/>
      <c r="J3" s="480"/>
      <c r="K3" s="480"/>
      <c r="L3" s="480"/>
      <c r="M3" s="480"/>
      <c r="N3" s="480"/>
      <c r="O3" s="480"/>
      <c r="P3" s="480"/>
      <c r="Q3" s="480"/>
    </row>
    <row r="4" spans="1:18" ht="30" customHeight="1">
      <c r="A4" s="40"/>
      <c r="B4" s="39"/>
      <c r="C4" s="39"/>
      <c r="D4" s="40"/>
      <c r="E4" s="40"/>
      <c r="F4" s="40"/>
      <c r="G4" s="40"/>
      <c r="H4" s="40"/>
      <c r="I4" s="40"/>
      <c r="J4" s="40"/>
      <c r="K4" s="40"/>
      <c r="L4" s="40"/>
      <c r="M4" s="40"/>
      <c r="N4" s="40"/>
      <c r="O4" s="1237" t="s">
        <v>80</v>
      </c>
      <c r="P4" s="1237"/>
      <c r="Q4" s="1237"/>
    </row>
    <row r="5" spans="1:18" ht="30" customHeight="1">
      <c r="A5" s="40"/>
      <c r="B5" s="44" t="s">
        <v>1134</v>
      </c>
      <c r="C5" s="40"/>
      <c r="D5" s="40"/>
      <c r="E5" s="40"/>
      <c r="F5" s="40"/>
      <c r="G5" s="40"/>
      <c r="H5" s="40"/>
      <c r="I5" s="40"/>
      <c r="J5" s="40"/>
      <c r="K5" s="40"/>
      <c r="L5" s="40"/>
      <c r="M5" s="40"/>
      <c r="N5" s="40"/>
      <c r="O5" s="40"/>
      <c r="P5" s="40"/>
      <c r="Q5" s="40"/>
    </row>
    <row r="6" spans="1:18" ht="30" customHeight="1">
      <c r="A6" s="40"/>
      <c r="B6" s="44"/>
      <c r="C6" s="40"/>
      <c r="D6" s="40"/>
      <c r="E6" s="40"/>
      <c r="F6" s="40"/>
      <c r="G6" s="40"/>
      <c r="H6" s="40"/>
      <c r="I6" s="40"/>
      <c r="J6" s="40"/>
      <c r="K6" s="40"/>
      <c r="L6" s="40"/>
      <c r="M6" s="40"/>
      <c r="N6" s="40"/>
      <c r="O6" s="40"/>
      <c r="P6" s="40"/>
      <c r="Q6" s="40"/>
    </row>
    <row r="7" spans="1:18" ht="30" customHeight="1">
      <c r="B7" s="125"/>
      <c r="C7" s="118" t="s">
        <v>1135</v>
      </c>
      <c r="D7" s="117"/>
      <c r="E7" s="117"/>
      <c r="F7" s="117"/>
      <c r="G7" s="117"/>
      <c r="H7" s="117"/>
      <c r="I7" s="117"/>
      <c r="J7" s="117"/>
      <c r="K7" s="117"/>
      <c r="L7" s="117"/>
      <c r="M7" s="117"/>
      <c r="N7" s="117"/>
      <c r="O7" s="117"/>
      <c r="P7" s="117"/>
      <c r="Q7" s="117"/>
    </row>
    <row r="8" spans="1:18">
      <c r="B8" s="117"/>
      <c r="C8" s="118" t="s">
        <v>1136</v>
      </c>
      <c r="D8" s="117"/>
      <c r="E8" s="117"/>
      <c r="F8" s="117"/>
      <c r="G8" s="117"/>
      <c r="H8" s="1245"/>
      <c r="I8" s="1245"/>
      <c r="J8" s="117"/>
      <c r="K8" s="117"/>
      <c r="L8" s="117"/>
      <c r="M8" s="117"/>
      <c r="N8" s="117"/>
      <c r="O8" s="117"/>
      <c r="P8" s="117"/>
      <c r="Q8" s="117"/>
    </row>
    <row r="9" spans="1:18">
      <c r="B9" s="117"/>
      <c r="C9" s="118" t="s">
        <v>1137</v>
      </c>
      <c r="D9" s="117"/>
      <c r="E9" s="117"/>
      <c r="F9" s="117"/>
      <c r="G9" s="117"/>
      <c r="H9" s="117"/>
      <c r="I9" s="117"/>
      <c r="J9" s="117"/>
      <c r="K9" s="117"/>
      <c r="L9" s="117"/>
      <c r="M9" s="117"/>
      <c r="N9" s="117"/>
      <c r="O9" s="117"/>
      <c r="P9" s="117"/>
      <c r="Q9" s="117"/>
    </row>
    <row r="10" spans="1:18">
      <c r="B10" s="118"/>
      <c r="C10" s="118"/>
      <c r="D10" s="117"/>
      <c r="E10" s="117"/>
      <c r="F10" s="117"/>
      <c r="G10" s="117"/>
      <c r="H10" s="117"/>
      <c r="I10" s="117"/>
      <c r="J10" s="117"/>
      <c r="K10" s="117"/>
      <c r="L10" s="117"/>
      <c r="M10" s="117"/>
      <c r="N10" s="117"/>
      <c r="O10" s="117"/>
      <c r="P10" s="117"/>
      <c r="Q10" s="117"/>
    </row>
    <row r="11" spans="1:18">
      <c r="B11" s="118"/>
      <c r="C11" s="119" t="s">
        <v>1138</v>
      </c>
      <c r="D11" s="117"/>
      <c r="E11" s="1244"/>
      <c r="F11" s="1244"/>
      <c r="G11" s="117"/>
      <c r="H11" s="1244" t="s">
        <v>1139</v>
      </c>
      <c r="I11" s="1244"/>
      <c r="J11" s="1244" t="s">
        <v>1140</v>
      </c>
      <c r="K11" s="1244"/>
      <c r="L11" s="122"/>
      <c r="M11" s="122"/>
      <c r="N11" s="122"/>
      <c r="O11" s="122" t="s">
        <v>1141</v>
      </c>
      <c r="P11" s="117"/>
      <c r="Q11" s="117"/>
    </row>
    <row r="12" spans="1:18">
      <c r="B12" s="118"/>
      <c r="C12" s="117"/>
      <c r="D12" s="117"/>
      <c r="E12" s="1246"/>
      <c r="F12" s="1246"/>
      <c r="G12" s="117"/>
      <c r="H12" s="1246" t="s">
        <v>1142</v>
      </c>
      <c r="I12" s="1246"/>
      <c r="J12" s="1247" t="s">
        <v>1143</v>
      </c>
      <c r="K12" s="1247"/>
      <c r="L12" s="117"/>
      <c r="M12" s="117"/>
      <c r="N12" s="117"/>
      <c r="O12" s="117" t="s">
        <v>1144</v>
      </c>
      <c r="P12" s="117"/>
      <c r="Q12" s="117"/>
    </row>
    <row r="13" spans="1:18">
      <c r="B13" s="117"/>
      <c r="C13" s="117"/>
      <c r="D13" s="117"/>
      <c r="E13" s="1246"/>
      <c r="F13" s="1246"/>
      <c r="G13" s="117"/>
      <c r="H13" s="1246" t="s">
        <v>1145</v>
      </c>
      <c r="I13" s="1246"/>
      <c r="J13" s="1247" t="s">
        <v>1145</v>
      </c>
      <c r="K13" s="1247"/>
      <c r="L13" s="411"/>
      <c r="M13" s="411"/>
      <c r="N13" s="411"/>
      <c r="O13" s="411" t="s">
        <v>1146</v>
      </c>
      <c r="P13" s="117"/>
      <c r="Q13" s="117"/>
      <c r="R13" s="412"/>
    </row>
    <row r="14" spans="1:18">
      <c r="B14" s="117"/>
      <c r="C14" s="119" t="s">
        <v>1147</v>
      </c>
      <c r="D14" s="117"/>
      <c r="E14" s="119"/>
      <c r="F14" s="117"/>
      <c r="G14" s="117"/>
      <c r="H14" s="1246"/>
      <c r="I14" s="1246"/>
      <c r="J14" s="117"/>
      <c r="K14" s="117"/>
      <c r="L14" s="117"/>
      <c r="M14" s="117"/>
      <c r="N14" s="117"/>
      <c r="O14" s="117"/>
      <c r="P14" s="117"/>
      <c r="Q14" s="117"/>
      <c r="R14" s="412"/>
    </row>
    <row r="15" spans="1:18">
      <c r="B15" s="117"/>
      <c r="C15" s="119" t="s">
        <v>1148</v>
      </c>
      <c r="D15" s="117"/>
      <c r="E15" s="117"/>
      <c r="F15" s="117"/>
      <c r="G15" s="117"/>
      <c r="H15" s="1244"/>
      <c r="I15" s="1244"/>
      <c r="J15" s="117"/>
      <c r="K15" s="117"/>
      <c r="L15" s="117"/>
      <c r="M15" s="117"/>
      <c r="N15" s="117"/>
      <c r="O15" s="117"/>
      <c r="P15" s="117"/>
      <c r="Q15" s="117"/>
      <c r="R15" s="412"/>
    </row>
    <row r="16" spans="1:18">
      <c r="B16" s="117"/>
      <c r="C16" s="117"/>
      <c r="D16" s="117"/>
      <c r="E16" s="117"/>
      <c r="F16" s="120"/>
      <c r="G16" s="117"/>
      <c r="H16" s="1246"/>
      <c r="I16" s="1246"/>
      <c r="J16" s="117"/>
      <c r="K16" s="122"/>
      <c r="L16" s="117"/>
      <c r="M16" s="117"/>
      <c r="N16" s="117"/>
      <c r="O16" s="122" t="s">
        <v>1149</v>
      </c>
      <c r="P16" s="122"/>
      <c r="Q16" s="117"/>
      <c r="R16" s="412"/>
    </row>
    <row r="17" spans="2:18">
      <c r="B17" s="117"/>
      <c r="C17" s="119"/>
      <c r="D17" s="117"/>
      <c r="E17" s="119"/>
      <c r="F17" s="117"/>
      <c r="G17" s="117"/>
      <c r="H17" s="1244" t="s">
        <v>1150</v>
      </c>
      <c r="I17" s="1244"/>
      <c r="J17" s="122"/>
      <c r="K17" s="411"/>
      <c r="L17" s="411"/>
      <c r="M17" s="411"/>
      <c r="N17" s="411"/>
      <c r="O17" s="411" t="s">
        <v>1151</v>
      </c>
      <c r="P17" s="411"/>
      <c r="Q17" s="117"/>
      <c r="R17" s="412"/>
    </row>
    <row r="18" spans="2:18">
      <c r="B18" s="117"/>
      <c r="C18" s="119"/>
      <c r="D18" s="117"/>
      <c r="E18" s="119"/>
      <c r="F18" s="117"/>
      <c r="G18" s="117"/>
      <c r="H18" s="1247" t="s">
        <v>1152</v>
      </c>
      <c r="I18" s="1247"/>
      <c r="J18" s="411"/>
      <c r="K18" s="411"/>
      <c r="L18" s="411"/>
      <c r="M18" s="411"/>
      <c r="N18" s="411"/>
      <c r="O18" s="411" t="s">
        <v>1153</v>
      </c>
      <c r="P18" s="411"/>
      <c r="Q18" s="117"/>
    </row>
    <row r="19" spans="2:18">
      <c r="B19" s="117"/>
      <c r="C19" s="117"/>
      <c r="D19" s="117"/>
      <c r="E19" s="117"/>
      <c r="F19" s="117"/>
      <c r="G19" s="117"/>
      <c r="H19" s="1247" t="s">
        <v>1154</v>
      </c>
      <c r="I19" s="1247"/>
      <c r="J19" s="411"/>
      <c r="K19" s="117"/>
      <c r="L19" s="117"/>
      <c r="M19" s="117"/>
      <c r="N19" s="117"/>
      <c r="O19" s="117"/>
      <c r="P19" s="117"/>
      <c r="Q19" s="117"/>
    </row>
    <row r="20" spans="2:18">
      <c r="B20" s="117"/>
      <c r="C20" s="121"/>
      <c r="D20" s="117"/>
      <c r="E20" s="117"/>
      <c r="F20" s="117"/>
      <c r="G20" s="117"/>
      <c r="H20" s="1246"/>
      <c r="I20" s="1246"/>
      <c r="J20" s="1244" t="s">
        <v>1155</v>
      </c>
      <c r="K20" s="1244"/>
      <c r="L20" s="117"/>
      <c r="M20" s="1244" t="s">
        <v>1155</v>
      </c>
      <c r="N20" s="1244"/>
      <c r="O20" s="117"/>
      <c r="P20" s="117"/>
      <c r="Q20" s="117"/>
    </row>
    <row r="21" spans="2:18">
      <c r="B21" s="117"/>
      <c r="C21" s="121"/>
      <c r="D21" s="117"/>
      <c r="E21" s="117"/>
      <c r="F21" s="117"/>
      <c r="G21" s="117"/>
      <c r="H21" s="1246"/>
      <c r="I21" s="1246"/>
      <c r="J21" s="1247" t="s">
        <v>1143</v>
      </c>
      <c r="K21" s="1247"/>
      <c r="L21" s="122"/>
      <c r="M21" s="122"/>
      <c r="N21" s="122"/>
      <c r="O21" s="122"/>
      <c r="P21" s="117"/>
      <c r="Q21" s="117"/>
    </row>
    <row r="22" spans="2:18">
      <c r="B22" s="117"/>
      <c r="C22" s="117"/>
      <c r="D22" s="117"/>
      <c r="E22" s="117"/>
      <c r="F22" s="117"/>
      <c r="G22" s="117"/>
      <c r="H22" s="1246"/>
      <c r="I22" s="1246"/>
      <c r="J22" s="1247" t="s">
        <v>1145</v>
      </c>
      <c r="K22" s="1247"/>
      <c r="L22" s="411"/>
      <c r="M22" s="411"/>
      <c r="N22" s="411"/>
      <c r="O22" s="411"/>
      <c r="P22" s="122"/>
      <c r="Q22" s="117"/>
    </row>
    <row r="23" spans="2:18">
      <c r="B23" s="117"/>
      <c r="C23" s="117"/>
      <c r="D23" s="117"/>
      <c r="E23" s="117"/>
      <c r="F23" s="117"/>
      <c r="G23" s="117"/>
      <c r="H23" s="117"/>
      <c r="I23" s="117"/>
      <c r="J23" s="1247"/>
      <c r="K23" s="1247"/>
      <c r="L23" s="411"/>
      <c r="M23" s="411"/>
      <c r="N23" s="411"/>
      <c r="O23" s="122" t="s">
        <v>1156</v>
      </c>
      <c r="P23" s="117"/>
      <c r="Q23" s="117"/>
    </row>
    <row r="24" spans="2:18">
      <c r="B24" s="117"/>
      <c r="C24" s="117"/>
      <c r="D24" s="117"/>
      <c r="E24" s="117"/>
      <c r="F24" s="117"/>
      <c r="G24" s="117"/>
      <c r="H24" s="1244"/>
      <c r="I24" s="1244"/>
      <c r="J24" s="1247"/>
      <c r="K24" s="1247"/>
      <c r="L24" s="122" t="s">
        <v>1157</v>
      </c>
      <c r="M24" s="122"/>
      <c r="N24" s="122"/>
      <c r="O24" s="411" t="s">
        <v>1158</v>
      </c>
      <c r="P24" s="1246"/>
      <c r="Q24" s="1246"/>
    </row>
    <row r="25" spans="2:18">
      <c r="B25" s="117"/>
      <c r="C25" s="117"/>
      <c r="D25" s="117"/>
      <c r="E25" s="117"/>
      <c r="F25" s="117"/>
      <c r="G25" s="117"/>
      <c r="H25" s="1247"/>
      <c r="I25" s="1247"/>
      <c r="J25" s="1247"/>
      <c r="K25" s="1247"/>
      <c r="L25" s="411" t="s">
        <v>1159</v>
      </c>
      <c r="M25" s="117"/>
      <c r="N25" s="117"/>
      <c r="O25" s="411" t="s">
        <v>1160</v>
      </c>
      <c r="P25" s="117"/>
      <c r="Q25" s="117"/>
    </row>
    <row r="26" spans="2:18">
      <c r="B26" s="117"/>
      <c r="C26" s="117"/>
      <c r="D26" s="117"/>
      <c r="E26" s="117"/>
      <c r="F26" s="117"/>
      <c r="G26" s="117"/>
      <c r="H26" s="1247"/>
      <c r="I26" s="1247"/>
      <c r="J26" s="1247"/>
      <c r="K26" s="1247"/>
      <c r="L26" s="411" t="s">
        <v>1161</v>
      </c>
      <c r="M26" s="117"/>
      <c r="N26" s="117"/>
      <c r="O26" s="411"/>
      <c r="P26" s="117"/>
      <c r="Q26" s="117"/>
    </row>
    <row r="27" spans="2:18">
      <c r="B27" s="117"/>
      <c r="C27" s="117"/>
      <c r="D27" s="117"/>
      <c r="E27" s="117"/>
      <c r="F27" s="117"/>
      <c r="G27" s="117"/>
      <c r="H27" s="117"/>
      <c r="I27" s="1246"/>
      <c r="J27" s="1246"/>
      <c r="K27" s="117"/>
      <c r="L27" s="117"/>
      <c r="M27" s="117"/>
      <c r="N27" s="117"/>
      <c r="O27" s="117"/>
      <c r="P27" s="117"/>
      <c r="Q27" s="117"/>
    </row>
    <row r="28" spans="2:18">
      <c r="B28" s="117"/>
      <c r="C28" s="117"/>
      <c r="D28" s="117"/>
      <c r="E28" s="117"/>
      <c r="F28" s="117"/>
      <c r="G28" s="117"/>
      <c r="H28" s="117"/>
      <c r="I28" s="117"/>
      <c r="J28" s="117"/>
      <c r="K28" s="117"/>
      <c r="L28" s="117"/>
      <c r="M28" s="117"/>
      <c r="N28" s="117"/>
      <c r="O28" s="117"/>
      <c r="P28" s="117"/>
      <c r="Q28" s="117"/>
    </row>
    <row r="29" spans="2:18">
      <c r="B29" s="117"/>
      <c r="C29" s="117"/>
      <c r="D29" s="117"/>
      <c r="E29" s="1244" t="s">
        <v>1162</v>
      </c>
      <c r="F29" s="1244"/>
      <c r="G29" s="117"/>
      <c r="H29" s="117"/>
      <c r="I29" s="117"/>
      <c r="J29" s="1244" t="s">
        <v>1162</v>
      </c>
      <c r="K29" s="1244"/>
      <c r="L29" s="117"/>
      <c r="M29" s="117"/>
      <c r="N29" s="117"/>
      <c r="O29" s="122" t="s">
        <v>1162</v>
      </c>
      <c r="P29" s="122"/>
      <c r="Q29" s="117"/>
    </row>
    <row r="30" spans="2:18">
      <c r="B30" s="117"/>
      <c r="C30" s="117"/>
      <c r="D30" s="117"/>
      <c r="E30" s="1247" t="s">
        <v>1163</v>
      </c>
      <c r="F30" s="1247"/>
      <c r="G30" s="117"/>
      <c r="H30" s="117"/>
      <c r="I30" s="117"/>
      <c r="J30" s="1246" t="s">
        <v>1164</v>
      </c>
      <c r="K30" s="1246"/>
      <c r="L30" s="117"/>
      <c r="M30" s="117"/>
      <c r="N30" s="117"/>
      <c r="O30" s="117" t="s">
        <v>1165</v>
      </c>
      <c r="P30" s="117"/>
      <c r="Q30" s="117"/>
    </row>
    <row r="31" spans="2:18">
      <c r="B31" s="117"/>
      <c r="C31" s="117"/>
      <c r="D31" s="117"/>
      <c r="E31" s="1247" t="s">
        <v>1166</v>
      </c>
      <c r="F31" s="1247"/>
      <c r="G31" s="117"/>
      <c r="H31" s="1244" t="s">
        <v>1140</v>
      </c>
      <c r="I31" s="1244"/>
      <c r="J31" s="1246" t="s">
        <v>1167</v>
      </c>
      <c r="K31" s="1246"/>
      <c r="L31" s="117"/>
      <c r="M31" s="117"/>
      <c r="N31" s="117"/>
      <c r="O31" s="117" t="s">
        <v>1168</v>
      </c>
      <c r="P31" s="117"/>
      <c r="Q31" s="117"/>
    </row>
    <row r="32" spans="2:18">
      <c r="B32" s="117"/>
      <c r="C32" s="117"/>
      <c r="D32" s="117"/>
      <c r="E32" s="117" t="s">
        <v>1169</v>
      </c>
      <c r="F32" s="117"/>
      <c r="G32" s="117"/>
      <c r="H32" s="1247" t="s">
        <v>1143</v>
      </c>
      <c r="I32" s="1247"/>
      <c r="J32" s="117" t="s">
        <v>1169</v>
      </c>
      <c r="K32" s="117"/>
      <c r="L32" s="117"/>
      <c r="M32" s="117"/>
      <c r="N32" s="117"/>
      <c r="O32" s="117"/>
      <c r="P32" s="117"/>
      <c r="Q32" s="117"/>
    </row>
    <row r="33" spans="2:17">
      <c r="B33" s="123" t="s">
        <v>1170</v>
      </c>
      <c r="C33" s="117"/>
      <c r="D33" s="117"/>
      <c r="E33" s="117"/>
      <c r="F33" s="117"/>
      <c r="G33" s="117"/>
      <c r="H33" s="1247" t="s">
        <v>1145</v>
      </c>
      <c r="I33" s="1247"/>
      <c r="J33" s="117"/>
      <c r="K33" s="117"/>
      <c r="L33" s="117"/>
      <c r="M33" s="117"/>
      <c r="N33" s="117"/>
      <c r="O33" s="117"/>
      <c r="P33" s="117"/>
      <c r="Q33" s="117"/>
    </row>
    <row r="34" spans="2:17">
      <c r="B34" s="123" t="s">
        <v>1171</v>
      </c>
      <c r="C34" s="117"/>
      <c r="D34" s="117"/>
      <c r="E34" s="117"/>
      <c r="F34" s="117"/>
      <c r="G34" s="117"/>
      <c r="H34" s="117"/>
      <c r="I34" s="117"/>
      <c r="J34" s="117"/>
      <c r="K34" s="117"/>
      <c r="L34" s="117"/>
      <c r="M34" s="117"/>
      <c r="N34" s="117"/>
      <c r="O34" s="117"/>
      <c r="P34" s="117"/>
      <c r="Q34" s="117"/>
    </row>
    <row r="35" spans="2:17">
      <c r="B35" s="117"/>
      <c r="C35" s="117"/>
      <c r="D35" s="117"/>
      <c r="E35" s="117"/>
      <c r="F35" s="117"/>
      <c r="G35" s="117"/>
      <c r="H35" s="117"/>
      <c r="I35" s="117"/>
      <c r="J35" s="117"/>
      <c r="K35" s="117"/>
      <c r="L35" s="117"/>
      <c r="M35" s="117"/>
      <c r="N35" s="117"/>
      <c r="O35" s="117"/>
      <c r="P35" s="117"/>
      <c r="Q35" s="117"/>
    </row>
    <row r="36" spans="2:17">
      <c r="B36" s="124" t="s">
        <v>1172</v>
      </c>
      <c r="C36" s="117"/>
      <c r="D36" s="117"/>
      <c r="E36" s="117"/>
      <c r="F36" s="117"/>
      <c r="G36" s="122" t="s">
        <v>1173</v>
      </c>
      <c r="H36" s="122" t="s">
        <v>1173</v>
      </c>
      <c r="I36" s="117"/>
      <c r="J36" s="117"/>
      <c r="K36" s="122"/>
      <c r="L36" s="122" t="s">
        <v>1173</v>
      </c>
      <c r="M36" s="117"/>
      <c r="N36" s="117"/>
      <c r="O36" s="122" t="s">
        <v>1174</v>
      </c>
      <c r="P36" s="117"/>
      <c r="Q36" s="117"/>
    </row>
    <row r="37" spans="2:17">
      <c r="B37" s="117" t="s">
        <v>1175</v>
      </c>
      <c r="C37" s="117"/>
      <c r="D37" s="117"/>
      <c r="E37" s="117"/>
      <c r="F37" s="117"/>
      <c r="G37" s="117" t="s">
        <v>1176</v>
      </c>
      <c r="H37" s="117" t="s">
        <v>1176</v>
      </c>
      <c r="I37" s="117"/>
      <c r="J37" s="117"/>
      <c r="K37" s="117"/>
      <c r="L37" s="117" t="s">
        <v>1177</v>
      </c>
      <c r="M37" s="117"/>
      <c r="N37" s="117"/>
      <c r="O37" s="117" t="s">
        <v>1178</v>
      </c>
      <c r="P37" s="117"/>
      <c r="Q37" s="117"/>
    </row>
    <row r="38" spans="2:17">
      <c r="B38" s="117" t="s">
        <v>1179</v>
      </c>
      <c r="C38" s="117"/>
      <c r="D38" s="117"/>
      <c r="E38" s="117"/>
      <c r="F38" s="117"/>
      <c r="G38" s="117" t="s">
        <v>1180</v>
      </c>
      <c r="H38" s="117" t="s">
        <v>1180</v>
      </c>
      <c r="I38" s="117"/>
      <c r="J38" s="117"/>
      <c r="K38" s="117"/>
      <c r="L38" s="117" t="s">
        <v>1181</v>
      </c>
      <c r="M38" s="117"/>
      <c r="N38" s="117"/>
      <c r="O38" s="117" t="s">
        <v>1182</v>
      </c>
      <c r="P38" s="117"/>
      <c r="Q38" s="117"/>
    </row>
    <row r="39" spans="2:17">
      <c r="B39" s="117" t="s">
        <v>1183</v>
      </c>
      <c r="C39" s="117"/>
      <c r="D39" s="117"/>
      <c r="E39" s="117"/>
      <c r="F39" s="117"/>
      <c r="G39" s="117"/>
      <c r="H39" s="117"/>
      <c r="I39" s="117"/>
      <c r="J39" s="117"/>
      <c r="K39" s="117"/>
      <c r="L39" s="117" t="s">
        <v>1184</v>
      </c>
      <c r="M39" s="117"/>
      <c r="N39" s="117"/>
      <c r="O39" s="117" t="s">
        <v>1185</v>
      </c>
      <c r="P39" s="117"/>
      <c r="Q39" s="117"/>
    </row>
    <row r="40" spans="2:17">
      <c r="B40" s="411"/>
      <c r="C40" s="411"/>
      <c r="D40" s="411"/>
      <c r="E40" s="411"/>
      <c r="F40" s="411"/>
      <c r="G40" s="411"/>
      <c r="H40" s="411"/>
      <c r="I40" s="411"/>
      <c r="J40" s="411"/>
      <c r="K40" s="411"/>
      <c r="L40" s="411"/>
      <c r="M40" s="411"/>
      <c r="N40" s="411"/>
      <c r="O40" s="411"/>
      <c r="P40" s="411"/>
      <c r="Q40" s="411"/>
    </row>
    <row r="41" spans="2:17">
      <c r="B41" s="411"/>
      <c r="C41" s="411"/>
      <c r="D41" s="411"/>
      <c r="E41" s="411"/>
      <c r="F41" s="411"/>
      <c r="G41" s="411"/>
      <c r="H41" s="411"/>
      <c r="I41" s="122" t="s">
        <v>1174</v>
      </c>
      <c r="J41" s="411"/>
      <c r="K41" s="411"/>
      <c r="L41" s="411"/>
      <c r="M41" s="411"/>
      <c r="N41" s="411"/>
      <c r="O41" s="411"/>
      <c r="P41" s="411"/>
      <c r="Q41" s="411"/>
    </row>
    <row r="42" spans="2:17">
      <c r="B42" s="411"/>
      <c r="C42" s="411"/>
      <c r="D42" s="411"/>
      <c r="E42" s="411"/>
      <c r="F42" s="411"/>
      <c r="G42" s="411"/>
      <c r="H42" s="411"/>
      <c r="I42" s="411" t="s">
        <v>1178</v>
      </c>
      <c r="J42" s="411"/>
      <c r="K42" s="411"/>
      <c r="L42" s="411"/>
      <c r="M42" s="411"/>
      <c r="N42" s="411"/>
      <c r="O42" s="411"/>
      <c r="P42" s="411"/>
      <c r="Q42" s="411"/>
    </row>
    <row r="43" spans="2:17">
      <c r="B43" s="411"/>
      <c r="C43" s="411"/>
      <c r="D43" s="411"/>
      <c r="E43" s="411"/>
      <c r="F43" s="411"/>
      <c r="G43" s="411"/>
      <c r="H43" s="411"/>
      <c r="I43" s="411" t="s">
        <v>1186</v>
      </c>
      <c r="J43" s="411"/>
      <c r="K43" s="411"/>
      <c r="L43" s="411"/>
      <c r="M43" s="411"/>
      <c r="N43" s="411"/>
      <c r="O43" s="411"/>
      <c r="P43" s="411"/>
      <c r="Q43" s="411"/>
    </row>
    <row r="44" spans="2:17">
      <c r="B44" s="411"/>
      <c r="C44" s="411"/>
      <c r="D44" s="411"/>
      <c r="E44" s="411"/>
      <c r="F44" s="411"/>
      <c r="G44" s="411"/>
      <c r="H44" s="411"/>
      <c r="I44" s="411"/>
      <c r="J44" s="411"/>
      <c r="K44" s="411"/>
      <c r="L44" s="411"/>
      <c r="M44" s="411"/>
      <c r="N44" s="411"/>
      <c r="O44" s="411"/>
      <c r="P44" s="411"/>
      <c r="Q44" s="411"/>
    </row>
    <row r="45" spans="2:17">
      <c r="H45" s="412"/>
      <c r="K45" s="412"/>
    </row>
    <row r="46" spans="2:17">
      <c r="H46" s="412"/>
      <c r="K46" s="412"/>
    </row>
    <row r="47" spans="2:17">
      <c r="H47" s="412"/>
      <c r="K47" s="412"/>
    </row>
    <row r="48" spans="2:17">
      <c r="H48" s="412"/>
      <c r="K48" s="412"/>
    </row>
    <row r="49" spans="8:11">
      <c r="H49" s="412"/>
      <c r="K49" s="412"/>
    </row>
    <row r="50" spans="8:11">
      <c r="H50" s="412"/>
      <c r="K50" s="412"/>
    </row>
    <row r="51" spans="8:11">
      <c r="H51" s="412"/>
      <c r="K51" s="412"/>
    </row>
    <row r="52" spans="8:11">
      <c r="H52" s="412"/>
      <c r="K52" s="412"/>
    </row>
    <row r="53" spans="8:11">
      <c r="H53" s="412"/>
      <c r="K53" s="412"/>
    </row>
    <row r="54" spans="8:11">
      <c r="H54" s="412"/>
      <c r="K54" s="412"/>
    </row>
    <row r="55" spans="8:11">
      <c r="H55" s="412"/>
      <c r="K55" s="412"/>
    </row>
  </sheetData>
  <mergeCells count="44">
    <mergeCell ref="E31:F31"/>
    <mergeCell ref="H31:I31"/>
    <mergeCell ref="H32:I32"/>
    <mergeCell ref="H33:I33"/>
    <mergeCell ref="J20:K20"/>
    <mergeCell ref="J25:K25"/>
    <mergeCell ref="J26:K26"/>
    <mergeCell ref="H25:I25"/>
    <mergeCell ref="H26:I26"/>
    <mergeCell ref="E29:F29"/>
    <mergeCell ref="E30:F30"/>
    <mergeCell ref="P24:Q24"/>
    <mergeCell ref="H22:I22"/>
    <mergeCell ref="H19:I19"/>
    <mergeCell ref="H20:I20"/>
    <mergeCell ref="H21:I21"/>
    <mergeCell ref="M20:N20"/>
    <mergeCell ref="J21:K21"/>
    <mergeCell ref="J22:K22"/>
    <mergeCell ref="J23:K23"/>
    <mergeCell ref="J24:K24"/>
    <mergeCell ref="H24:I24"/>
    <mergeCell ref="H14:I14"/>
    <mergeCell ref="H15:I15"/>
    <mergeCell ref="J31:K31"/>
    <mergeCell ref="I27:J27"/>
    <mergeCell ref="J30:K30"/>
    <mergeCell ref="J29:K29"/>
    <mergeCell ref="H16:I16"/>
    <mergeCell ref="H17:I17"/>
    <mergeCell ref="H18:I18"/>
    <mergeCell ref="E12:F12"/>
    <mergeCell ref="H12:I12"/>
    <mergeCell ref="E13:F13"/>
    <mergeCell ref="H13:I13"/>
    <mergeCell ref="J12:K12"/>
    <mergeCell ref="J13:K13"/>
    <mergeCell ref="B2:Q2"/>
    <mergeCell ref="B3:Q3"/>
    <mergeCell ref="O4:Q4"/>
    <mergeCell ref="E11:F11"/>
    <mergeCell ref="H11:I11"/>
    <mergeCell ref="H8:I8"/>
    <mergeCell ref="J11:K11"/>
  </mergeCells>
  <hyperlinks>
    <hyperlink ref="O4:Q4" location="Index!A1" display="Back to Index" xr:uid="{93729B5D-1C53-4C20-9F40-7C093959761A}"/>
  </hyperlink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91EF2-CA2E-EE4B-B3B4-818A5C70D223}">
  <sheetPr codeName="Sheet38"/>
  <dimension ref="A1:O39"/>
  <sheetViews>
    <sheetView showGridLines="0" zoomScale="80" zoomScaleNormal="80" workbookViewId="0">
      <pane ySplit="4" topLeftCell="A5" activePane="bottomLeft" state="frozen"/>
      <selection pane="bottomLeft" activeCell="G24" sqref="G24"/>
    </sheetView>
  </sheetViews>
  <sheetFormatPr defaultColWidth="10.453125" defaultRowHeight="15.5"/>
  <cols>
    <col min="1" max="1" width="11.453125" style="141" customWidth="1"/>
    <col min="2" max="4" width="10.453125" style="141" bestFit="1"/>
    <col min="5" max="14" width="17.453125" style="141" customWidth="1"/>
    <col min="15" max="16384" width="10.453125" style="141"/>
  </cols>
  <sheetData>
    <row r="1" spans="1:15" ht="30" customHeight="1">
      <c r="A1" s="40"/>
      <c r="B1" s="39"/>
      <c r="C1" s="39"/>
      <c r="D1" s="40"/>
      <c r="E1" s="40"/>
      <c r="F1" s="40"/>
      <c r="G1" s="40"/>
      <c r="H1" s="40"/>
      <c r="I1" s="40"/>
      <c r="J1" s="40"/>
      <c r="K1" s="40"/>
      <c r="L1" s="40"/>
      <c r="M1" s="40"/>
      <c r="N1" s="40"/>
      <c r="O1" s="40"/>
    </row>
    <row r="2" spans="1:15" ht="30" customHeight="1">
      <c r="A2" s="40"/>
      <c r="B2" s="479" t="s">
        <v>1104</v>
      </c>
      <c r="C2" s="479"/>
      <c r="D2" s="479"/>
      <c r="E2" s="479"/>
      <c r="F2" s="479"/>
      <c r="G2" s="479"/>
      <c r="H2" s="479"/>
      <c r="I2" s="479"/>
      <c r="J2" s="479"/>
      <c r="K2" s="479"/>
      <c r="L2" s="479"/>
      <c r="M2" s="479"/>
      <c r="N2" s="479"/>
      <c r="O2" s="479"/>
    </row>
    <row r="3" spans="1:15" ht="30" customHeight="1">
      <c r="A3" s="40"/>
      <c r="B3" s="480" t="s">
        <v>13</v>
      </c>
      <c r="C3" s="480"/>
      <c r="D3" s="480"/>
      <c r="E3" s="480"/>
      <c r="F3" s="480"/>
      <c r="G3" s="480"/>
      <c r="H3" s="480"/>
      <c r="I3" s="480"/>
      <c r="J3" s="480"/>
      <c r="K3" s="480"/>
      <c r="L3" s="480"/>
      <c r="M3" s="480"/>
      <c r="N3" s="480"/>
      <c r="O3" s="480"/>
    </row>
    <row r="4" spans="1:15" ht="30" customHeight="1">
      <c r="A4" s="40"/>
      <c r="B4" s="39"/>
      <c r="C4" s="39"/>
      <c r="D4" s="40"/>
      <c r="E4" s="40"/>
      <c r="F4" s="40"/>
      <c r="G4" s="40"/>
      <c r="H4" s="40"/>
      <c r="I4" s="40"/>
      <c r="J4" s="40"/>
      <c r="K4" s="40"/>
      <c r="L4" s="40"/>
      <c r="M4" s="1237" t="s">
        <v>80</v>
      </c>
      <c r="N4" s="1237"/>
      <c r="O4" s="1237"/>
    </row>
    <row r="5" spans="1:15" ht="30" customHeight="1">
      <c r="A5" s="40"/>
      <c r="B5" s="44" t="s">
        <v>1134</v>
      </c>
      <c r="C5" s="40"/>
      <c r="D5" s="40"/>
      <c r="E5" s="40"/>
      <c r="F5" s="40"/>
      <c r="G5" s="40"/>
      <c r="H5" s="40"/>
      <c r="I5" s="40"/>
      <c r="J5" s="40"/>
      <c r="K5" s="40"/>
      <c r="L5" s="40"/>
      <c r="M5" s="40"/>
      <c r="N5" s="40"/>
      <c r="O5" s="40"/>
    </row>
    <row r="6" spans="1:15" ht="30" customHeight="1">
      <c r="A6" s="40"/>
      <c r="B6" s="44"/>
      <c r="C6" s="40"/>
      <c r="D6" s="40"/>
      <c r="E6" s="40"/>
      <c r="F6" s="40"/>
      <c r="G6" s="40"/>
      <c r="H6" s="40"/>
      <c r="I6" s="40"/>
      <c r="J6" s="40"/>
      <c r="K6" s="40"/>
      <c r="L6" s="40"/>
      <c r="M6" s="40"/>
      <c r="N6" s="40"/>
      <c r="O6" s="40"/>
    </row>
    <row r="7" spans="1:15" ht="30" customHeight="1">
      <c r="A7" s="412"/>
      <c r="B7" s="125"/>
      <c r="C7" s="411"/>
      <c r="D7" s="411"/>
      <c r="E7" s="411"/>
      <c r="F7" s="411"/>
      <c r="G7" s="411"/>
      <c r="H7" s="411"/>
      <c r="I7" s="411"/>
      <c r="J7" s="411"/>
      <c r="K7" s="411"/>
      <c r="L7" s="411"/>
      <c r="M7" s="411"/>
      <c r="N7" s="411"/>
      <c r="O7" s="411"/>
    </row>
    <row r="8" spans="1:15">
      <c r="A8" s="412"/>
      <c r="B8" s="411"/>
      <c r="C8" s="411"/>
      <c r="D8" s="411"/>
      <c r="E8" s="411"/>
      <c r="F8" s="411"/>
      <c r="G8" s="411"/>
      <c r="H8" s="1248"/>
      <c r="I8" s="1248"/>
      <c r="J8" s="411"/>
      <c r="K8" s="411"/>
      <c r="L8" s="411"/>
      <c r="M8" s="411"/>
      <c r="N8" s="411"/>
      <c r="O8" s="411"/>
    </row>
    <row r="9" spans="1:15">
      <c r="A9" s="412"/>
      <c r="B9" s="411"/>
      <c r="C9" s="118" t="s">
        <v>1135</v>
      </c>
      <c r="D9" s="411"/>
      <c r="E9" s="411"/>
      <c r="F9" s="411"/>
      <c r="G9" s="411"/>
      <c r="H9" s="411"/>
      <c r="I9" s="411"/>
      <c r="J9" s="411"/>
      <c r="K9" s="411"/>
      <c r="L9" s="411"/>
      <c r="M9" s="411"/>
      <c r="N9" s="411"/>
      <c r="O9" s="411"/>
    </row>
    <row r="10" spans="1:15">
      <c r="A10" s="412"/>
      <c r="B10" s="118"/>
      <c r="C10" s="118" t="s">
        <v>1136</v>
      </c>
      <c r="D10" s="411"/>
      <c r="E10" s="411"/>
      <c r="F10" s="411"/>
      <c r="G10" s="411"/>
      <c r="H10" s="411"/>
      <c r="I10" s="411"/>
      <c r="J10" s="411"/>
      <c r="K10" s="411"/>
      <c r="L10" s="411"/>
      <c r="M10" s="411"/>
      <c r="N10" s="411"/>
      <c r="O10" s="411"/>
    </row>
    <row r="11" spans="1:15">
      <c r="A11" s="412"/>
      <c r="B11" s="118"/>
      <c r="C11" s="118" t="s">
        <v>1137</v>
      </c>
      <c r="D11" s="411"/>
      <c r="E11" s="1244" t="s">
        <v>1162</v>
      </c>
      <c r="F11" s="1244"/>
      <c r="G11" s="411"/>
      <c r="H11" s="1244" t="s">
        <v>1187</v>
      </c>
      <c r="I11" s="1244"/>
      <c r="J11" s="1244" t="s">
        <v>1140</v>
      </c>
      <c r="K11" s="1244"/>
      <c r="L11" s="122"/>
      <c r="M11" s="122" t="s">
        <v>1141</v>
      </c>
      <c r="N11" s="411"/>
      <c r="O11" s="411"/>
    </row>
    <row r="12" spans="1:15">
      <c r="A12" s="412"/>
      <c r="B12" s="118"/>
      <c r="C12" s="411"/>
      <c r="D12" s="411"/>
      <c r="E12" s="1247" t="s">
        <v>1163</v>
      </c>
      <c r="F12" s="1247"/>
      <c r="G12" s="411"/>
      <c r="H12" s="1247" t="s">
        <v>1142</v>
      </c>
      <c r="I12" s="1247"/>
      <c r="J12" s="1247" t="s">
        <v>1143</v>
      </c>
      <c r="K12" s="1247"/>
      <c r="L12" s="411"/>
      <c r="M12" s="411" t="s">
        <v>1144</v>
      </c>
      <c r="N12" s="411"/>
      <c r="O12" s="411"/>
    </row>
    <row r="13" spans="1:15">
      <c r="A13" s="412"/>
      <c r="B13" s="411"/>
      <c r="C13" s="411"/>
      <c r="D13" s="411"/>
      <c r="E13" s="1247" t="s">
        <v>1166</v>
      </c>
      <c r="F13" s="1247"/>
      <c r="G13" s="411"/>
      <c r="H13" s="1247" t="s">
        <v>1188</v>
      </c>
      <c r="I13" s="1247"/>
      <c r="J13" s="1247" t="s">
        <v>1145</v>
      </c>
      <c r="K13" s="1247"/>
      <c r="L13" s="411"/>
      <c r="M13" s="411" t="s">
        <v>1146</v>
      </c>
      <c r="N13" s="411"/>
      <c r="O13" s="411"/>
    </row>
    <row r="14" spans="1:15">
      <c r="A14" s="412"/>
      <c r="B14" s="411"/>
      <c r="C14" s="119" t="s">
        <v>1138</v>
      </c>
      <c r="D14" s="411"/>
      <c r="E14" s="411" t="s">
        <v>1169</v>
      </c>
      <c r="F14" s="411"/>
      <c r="G14" s="411"/>
      <c r="H14" s="1247"/>
      <c r="I14" s="1247"/>
      <c r="J14" s="411"/>
      <c r="K14" s="411"/>
      <c r="L14" s="411"/>
      <c r="M14" s="411"/>
      <c r="N14" s="411"/>
      <c r="O14" s="411"/>
    </row>
    <row r="15" spans="1:15">
      <c r="A15" s="412"/>
      <c r="B15" s="411"/>
      <c r="C15" s="411"/>
      <c r="D15" s="411"/>
      <c r="E15" s="411"/>
      <c r="F15" s="411"/>
      <c r="G15" s="411"/>
      <c r="H15" s="1244"/>
      <c r="I15" s="1244"/>
      <c r="J15" s="411"/>
      <c r="K15" s="411"/>
      <c r="L15" s="411"/>
      <c r="M15" s="411"/>
      <c r="N15" s="411"/>
      <c r="O15" s="411"/>
    </row>
    <row r="16" spans="1:15">
      <c r="A16" s="412"/>
      <c r="B16" s="411"/>
      <c r="C16" s="411"/>
      <c r="D16" s="411"/>
      <c r="E16" s="411"/>
      <c r="F16" s="413"/>
      <c r="G16" s="411"/>
      <c r="H16" s="1247"/>
      <c r="I16" s="1247"/>
      <c r="J16" s="411"/>
      <c r="K16" s="122"/>
      <c r="L16" s="411"/>
      <c r="M16" s="122" t="s">
        <v>1149</v>
      </c>
      <c r="N16" s="122"/>
      <c r="O16" s="411"/>
    </row>
    <row r="17" spans="2:15">
      <c r="B17" s="411"/>
      <c r="C17" s="119" t="s">
        <v>1147</v>
      </c>
      <c r="D17" s="411"/>
      <c r="E17" s="411"/>
      <c r="F17" s="411"/>
      <c r="G17" s="411"/>
      <c r="H17" s="1244" t="s">
        <v>1150</v>
      </c>
      <c r="I17" s="1244"/>
      <c r="J17" s="122" t="s">
        <v>1157</v>
      </c>
      <c r="K17" s="411"/>
      <c r="L17" s="411"/>
      <c r="M17" s="411" t="s">
        <v>1151</v>
      </c>
      <c r="N17" s="411"/>
      <c r="O17" s="411"/>
    </row>
    <row r="18" spans="2:15">
      <c r="B18" s="411"/>
      <c r="C18" s="119" t="s">
        <v>1148</v>
      </c>
      <c r="D18" s="411"/>
      <c r="E18" s="411"/>
      <c r="F18" s="411"/>
      <c r="G18" s="411"/>
      <c r="H18" s="1247" t="s">
        <v>1152</v>
      </c>
      <c r="I18" s="1247"/>
      <c r="J18" s="411" t="s">
        <v>1178</v>
      </c>
      <c r="K18" s="411"/>
      <c r="L18" s="411"/>
      <c r="M18" s="411" t="s">
        <v>1153</v>
      </c>
      <c r="N18" s="411"/>
      <c r="O18" s="411"/>
    </row>
    <row r="19" spans="2:15">
      <c r="B19" s="411"/>
      <c r="C19" s="411"/>
      <c r="D19" s="411"/>
      <c r="E19" s="411"/>
      <c r="F19" s="411"/>
      <c r="G19" s="411"/>
      <c r="H19" s="1247" t="s">
        <v>1154</v>
      </c>
      <c r="I19" s="1247"/>
      <c r="J19" s="411" t="s">
        <v>1189</v>
      </c>
      <c r="K19" s="411"/>
      <c r="L19" s="411"/>
      <c r="M19" s="411"/>
      <c r="N19" s="411"/>
      <c r="O19" s="411"/>
    </row>
    <row r="20" spans="2:15">
      <c r="B20" s="411"/>
      <c r="C20" s="121"/>
      <c r="D20" s="411"/>
      <c r="E20" s="411"/>
      <c r="F20" s="411"/>
      <c r="G20" s="411"/>
      <c r="H20" s="1247"/>
      <c r="I20" s="1247"/>
      <c r="J20" s="411"/>
      <c r="K20" s="411"/>
      <c r="L20" s="411"/>
      <c r="M20" s="411"/>
      <c r="N20" s="411"/>
      <c r="O20" s="411"/>
    </row>
    <row r="21" spans="2:15">
      <c r="B21" s="411"/>
      <c r="C21" s="121"/>
      <c r="D21" s="411"/>
      <c r="E21" s="411"/>
      <c r="F21" s="411"/>
      <c r="G21" s="411"/>
      <c r="H21" s="1247"/>
      <c r="I21" s="1247"/>
      <c r="J21" s="122"/>
      <c r="K21" s="122"/>
      <c r="L21" s="122"/>
      <c r="M21" s="122" t="s">
        <v>1156</v>
      </c>
      <c r="N21" s="411"/>
      <c r="O21" s="411"/>
    </row>
    <row r="22" spans="2:15">
      <c r="B22" s="411"/>
      <c r="C22" s="411"/>
      <c r="D22" s="411"/>
      <c r="E22" s="411"/>
      <c r="F22" s="411"/>
      <c r="G22" s="411"/>
      <c r="H22" s="1247"/>
      <c r="I22" s="1247"/>
      <c r="J22" s="411"/>
      <c r="K22" s="411"/>
      <c r="L22" s="411"/>
      <c r="M22" s="411" t="s">
        <v>1158</v>
      </c>
      <c r="N22" s="122"/>
      <c r="O22" s="411"/>
    </row>
    <row r="23" spans="2:15">
      <c r="B23" s="411"/>
      <c r="C23" s="411"/>
      <c r="D23" s="411"/>
      <c r="E23" s="411"/>
      <c r="F23" s="411"/>
      <c r="G23" s="411"/>
      <c r="H23" s="411"/>
      <c r="I23" s="411"/>
      <c r="J23" s="1247"/>
      <c r="K23" s="1247"/>
      <c r="L23" s="411"/>
      <c r="M23" s="411" t="s">
        <v>1160</v>
      </c>
      <c r="N23" s="411"/>
      <c r="O23" s="411"/>
    </row>
    <row r="24" spans="2:15">
      <c r="B24" s="411"/>
      <c r="C24" s="411"/>
      <c r="D24" s="411"/>
      <c r="E24" s="411"/>
      <c r="F24" s="411"/>
      <c r="G24" s="411"/>
      <c r="H24" s="1244" t="s">
        <v>1140</v>
      </c>
      <c r="I24" s="1244"/>
      <c r="J24" s="1244" t="s">
        <v>1140</v>
      </c>
      <c r="K24" s="1244"/>
      <c r="L24" s="1244"/>
      <c r="M24" s="1244"/>
      <c r="N24" s="1247"/>
      <c r="O24" s="1247"/>
    </row>
    <row r="25" spans="2:15">
      <c r="B25" s="411"/>
      <c r="C25" s="411"/>
      <c r="D25" s="411"/>
      <c r="E25" s="411"/>
      <c r="F25" s="411"/>
      <c r="G25" s="411"/>
      <c r="H25" s="1247" t="s">
        <v>1143</v>
      </c>
      <c r="I25" s="1247"/>
      <c r="J25" s="1247" t="s">
        <v>1143</v>
      </c>
      <c r="K25" s="1247"/>
      <c r="L25" s="1247"/>
      <c r="M25" s="1247"/>
      <c r="N25" s="411"/>
      <c r="O25" s="411"/>
    </row>
    <row r="26" spans="2:15">
      <c r="B26" s="411"/>
      <c r="C26" s="411"/>
      <c r="D26" s="411"/>
      <c r="E26" s="411"/>
      <c r="F26" s="411"/>
      <c r="G26" s="411"/>
      <c r="H26" s="1247" t="s">
        <v>1145</v>
      </c>
      <c r="I26" s="1247"/>
      <c r="J26" s="1247" t="s">
        <v>1145</v>
      </c>
      <c r="K26" s="1247"/>
      <c r="L26" s="411"/>
      <c r="M26" s="411"/>
      <c r="N26" s="411"/>
      <c r="O26" s="411"/>
    </row>
    <row r="27" spans="2:15">
      <c r="B27" s="411"/>
      <c r="C27" s="411"/>
      <c r="D27" s="411"/>
      <c r="E27" s="411"/>
      <c r="F27" s="411"/>
      <c r="G27" s="411"/>
      <c r="H27" s="411"/>
      <c r="I27" s="1247"/>
      <c r="J27" s="1247"/>
      <c r="K27" s="411"/>
      <c r="L27" s="411"/>
      <c r="M27" s="411"/>
      <c r="N27" s="411"/>
      <c r="O27" s="411"/>
    </row>
    <row r="28" spans="2:15">
      <c r="B28" s="411"/>
      <c r="C28" s="411"/>
      <c r="D28" s="411"/>
      <c r="E28" s="411"/>
      <c r="F28" s="411"/>
      <c r="G28" s="411"/>
      <c r="H28" s="411"/>
      <c r="I28" s="411"/>
      <c r="J28" s="411"/>
      <c r="K28" s="411"/>
      <c r="L28" s="411"/>
      <c r="M28" s="411"/>
      <c r="N28" s="411"/>
      <c r="O28" s="411"/>
    </row>
    <row r="29" spans="2:15">
      <c r="B29" s="411"/>
      <c r="C29" s="411"/>
      <c r="D29" s="411"/>
      <c r="E29" s="411"/>
      <c r="F29" s="411"/>
      <c r="G29" s="411"/>
      <c r="H29" s="411"/>
      <c r="I29" s="411"/>
      <c r="J29" s="1244" t="s">
        <v>1162</v>
      </c>
      <c r="K29" s="1244"/>
      <c r="L29" s="411"/>
      <c r="M29" s="122" t="s">
        <v>1162</v>
      </c>
      <c r="N29" s="122"/>
      <c r="O29" s="411"/>
    </row>
    <row r="30" spans="2:15">
      <c r="B30" s="411"/>
      <c r="C30" s="411"/>
      <c r="D30" s="411"/>
      <c r="E30" s="411"/>
      <c r="F30" s="411"/>
      <c r="G30" s="411"/>
      <c r="H30" s="411"/>
      <c r="I30" s="411"/>
      <c r="J30" s="1247" t="s">
        <v>1164</v>
      </c>
      <c r="K30" s="1247"/>
      <c r="L30" s="411"/>
      <c r="M30" s="411" t="s">
        <v>1165</v>
      </c>
      <c r="N30" s="411"/>
      <c r="O30" s="411"/>
    </row>
    <row r="31" spans="2:15">
      <c r="B31" s="411"/>
      <c r="C31" s="411"/>
      <c r="D31" s="411"/>
      <c r="E31" s="411"/>
      <c r="F31" s="411"/>
      <c r="G31" s="411"/>
      <c r="H31" s="122" t="s">
        <v>1174</v>
      </c>
      <c r="I31" s="411"/>
      <c r="J31" s="1247" t="s">
        <v>1167</v>
      </c>
      <c r="K31" s="1247"/>
      <c r="L31" s="411"/>
      <c r="M31" s="411" t="s">
        <v>1168</v>
      </c>
      <c r="N31" s="411"/>
      <c r="O31" s="411"/>
    </row>
    <row r="32" spans="2:15">
      <c r="B32" s="411"/>
      <c r="C32" s="411"/>
      <c r="D32" s="411"/>
      <c r="E32" s="411"/>
      <c r="F32" s="411"/>
      <c r="G32" s="411"/>
      <c r="H32" s="411" t="s">
        <v>1178</v>
      </c>
      <c r="I32" s="411"/>
      <c r="J32" s="411" t="s">
        <v>1169</v>
      </c>
      <c r="K32" s="411"/>
      <c r="L32" s="411"/>
      <c r="M32" s="411"/>
      <c r="N32" s="411"/>
      <c r="O32" s="411"/>
    </row>
    <row r="33" spans="2:15">
      <c r="B33" s="123" t="s">
        <v>1170</v>
      </c>
      <c r="C33" s="411"/>
      <c r="D33" s="411"/>
      <c r="E33" s="411"/>
      <c r="F33" s="411"/>
      <c r="G33" s="411"/>
      <c r="H33" s="411" t="s">
        <v>1186</v>
      </c>
      <c r="I33" s="411"/>
      <c r="J33" s="411"/>
      <c r="K33" s="411"/>
      <c r="L33" s="411"/>
      <c r="M33" s="411"/>
      <c r="N33" s="411"/>
      <c r="O33" s="411"/>
    </row>
    <row r="34" spans="2:15">
      <c r="B34" s="123" t="s">
        <v>1171</v>
      </c>
      <c r="C34" s="411"/>
      <c r="D34" s="411"/>
      <c r="E34" s="411"/>
      <c r="F34" s="411"/>
      <c r="G34" s="411"/>
      <c r="H34" s="411"/>
      <c r="I34" s="411"/>
      <c r="J34" s="411"/>
      <c r="K34" s="411"/>
      <c r="L34" s="411"/>
      <c r="M34" s="411"/>
      <c r="N34" s="411"/>
      <c r="O34" s="411"/>
    </row>
    <row r="35" spans="2:15">
      <c r="B35" s="411"/>
      <c r="C35" s="411"/>
      <c r="D35" s="411"/>
      <c r="E35" s="411"/>
      <c r="F35" s="411"/>
      <c r="G35" s="411"/>
      <c r="H35" s="411"/>
      <c r="I35" s="411"/>
      <c r="J35" s="411"/>
      <c r="K35" s="411"/>
      <c r="L35" s="411"/>
      <c r="M35" s="411"/>
      <c r="N35" s="411"/>
      <c r="O35" s="411"/>
    </row>
    <row r="36" spans="2:15">
      <c r="B36" s="124" t="s">
        <v>1172</v>
      </c>
      <c r="C36" s="411"/>
      <c r="D36" s="411"/>
      <c r="E36" s="411"/>
      <c r="F36" s="411"/>
      <c r="G36" s="122" t="s">
        <v>1173</v>
      </c>
      <c r="H36" s="122" t="s">
        <v>1173</v>
      </c>
      <c r="I36" s="411"/>
      <c r="J36" s="411"/>
      <c r="K36" s="122" t="s">
        <v>1173</v>
      </c>
      <c r="L36" s="411"/>
      <c r="M36" s="122" t="s">
        <v>1174</v>
      </c>
      <c r="N36" s="411"/>
      <c r="O36" s="411"/>
    </row>
    <row r="37" spans="2:15">
      <c r="B37" s="411" t="s">
        <v>1175</v>
      </c>
      <c r="C37" s="411"/>
      <c r="D37" s="411"/>
      <c r="E37" s="411"/>
      <c r="F37" s="411"/>
      <c r="G37" s="411" t="s">
        <v>1176</v>
      </c>
      <c r="H37" s="411" t="s">
        <v>1176</v>
      </c>
      <c r="I37" s="411"/>
      <c r="J37" s="411"/>
      <c r="K37" s="411" t="s">
        <v>1177</v>
      </c>
      <c r="L37" s="411"/>
      <c r="M37" s="411" t="s">
        <v>1178</v>
      </c>
      <c r="N37" s="411"/>
      <c r="O37" s="411"/>
    </row>
    <row r="38" spans="2:15">
      <c r="B38" s="411" t="s">
        <v>1179</v>
      </c>
      <c r="C38" s="411"/>
      <c r="D38" s="411"/>
      <c r="E38" s="411"/>
      <c r="F38" s="411"/>
      <c r="G38" s="411" t="s">
        <v>1180</v>
      </c>
      <c r="H38" s="411" t="s">
        <v>1180</v>
      </c>
      <c r="I38" s="411"/>
      <c r="J38" s="411"/>
      <c r="K38" s="411" t="s">
        <v>1181</v>
      </c>
      <c r="L38" s="411"/>
      <c r="M38" s="411" t="s">
        <v>1182</v>
      </c>
      <c r="N38" s="411"/>
      <c r="O38" s="411"/>
    </row>
    <row r="39" spans="2:15">
      <c r="B39" s="411" t="s">
        <v>1183</v>
      </c>
      <c r="C39" s="411"/>
      <c r="D39" s="411"/>
      <c r="E39" s="411"/>
      <c r="F39" s="411"/>
      <c r="G39" s="411"/>
      <c r="H39" s="411"/>
      <c r="I39" s="411"/>
      <c r="J39" s="411"/>
      <c r="K39" s="411" t="s">
        <v>1184</v>
      </c>
      <c r="L39" s="411"/>
      <c r="M39" s="411" t="s">
        <v>1185</v>
      </c>
      <c r="N39" s="411"/>
      <c r="O39" s="411"/>
    </row>
  </sheetData>
  <mergeCells count="36">
    <mergeCell ref="I27:J27"/>
    <mergeCell ref="J29:K29"/>
    <mergeCell ref="J30:K30"/>
    <mergeCell ref="J31:K31"/>
    <mergeCell ref="L24:M24"/>
    <mergeCell ref="N24:O24"/>
    <mergeCell ref="H25:I25"/>
    <mergeCell ref="J25:K25"/>
    <mergeCell ref="L25:M25"/>
    <mergeCell ref="H26:I26"/>
    <mergeCell ref="J26:K26"/>
    <mergeCell ref="H20:I20"/>
    <mergeCell ref="H21:I21"/>
    <mergeCell ref="H22:I22"/>
    <mergeCell ref="J23:K23"/>
    <mergeCell ref="H24:I24"/>
    <mergeCell ref="J24:K24"/>
    <mergeCell ref="H19:I19"/>
    <mergeCell ref="E12:F12"/>
    <mergeCell ref="H12:I12"/>
    <mergeCell ref="J12:K12"/>
    <mergeCell ref="E13:F13"/>
    <mergeCell ref="H13:I13"/>
    <mergeCell ref="J13:K13"/>
    <mergeCell ref="H14:I14"/>
    <mergeCell ref="H15:I15"/>
    <mergeCell ref="H16:I16"/>
    <mergeCell ref="H17:I17"/>
    <mergeCell ref="H18:I18"/>
    <mergeCell ref="B2:O2"/>
    <mergeCell ref="B3:O3"/>
    <mergeCell ref="M4:O4"/>
    <mergeCell ref="H8:I8"/>
    <mergeCell ref="E11:F11"/>
    <mergeCell ref="H11:I11"/>
    <mergeCell ref="J11:K11"/>
  </mergeCells>
  <hyperlinks>
    <hyperlink ref="M4:O4" location="Index!A1" display="Back to Index" xr:uid="{853CE1D5-8D45-B94C-AF43-FC7158995212}"/>
  </hyperlink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361B6-1357-453C-B68C-6B5C3D16DE6B}">
  <sheetPr codeName="Sheet39"/>
  <dimension ref="A4:D20"/>
  <sheetViews>
    <sheetView workbookViewId="0">
      <selection activeCell="B8" sqref="B8"/>
    </sheetView>
  </sheetViews>
  <sheetFormatPr defaultColWidth="11.453125" defaultRowHeight="15.5"/>
  <cols>
    <col min="1" max="1" width="11.453125" style="4"/>
    <col min="2" max="2" width="34.453125" style="4" customWidth="1"/>
    <col min="3" max="16384" width="11.453125" style="4"/>
  </cols>
  <sheetData>
    <row r="4" spans="1:4">
      <c r="A4" s="4" t="s">
        <v>1190</v>
      </c>
    </row>
    <row r="6" spans="1:4">
      <c r="A6" s="4" t="s">
        <v>425</v>
      </c>
    </row>
    <row r="8" spans="1:4">
      <c r="A8" s="4" t="s">
        <v>1191</v>
      </c>
      <c r="B8" s="4" t="s">
        <v>1192</v>
      </c>
      <c r="C8" s="4" t="s">
        <v>1193</v>
      </c>
      <c r="D8" s="4" t="s">
        <v>1194</v>
      </c>
    </row>
    <row r="10" spans="1:4">
      <c r="A10" s="4" t="s">
        <v>500</v>
      </c>
    </row>
    <row r="12" spans="1:4">
      <c r="A12" s="4" t="s">
        <v>1191</v>
      </c>
      <c r="B12" s="4" t="s">
        <v>1195</v>
      </c>
      <c r="C12" s="4" t="s">
        <v>1196</v>
      </c>
      <c r="D12" s="4" t="s">
        <v>1197</v>
      </c>
    </row>
    <row r="13" spans="1:4">
      <c r="A13" s="4" t="s">
        <v>1198</v>
      </c>
      <c r="B13" s="4" t="s">
        <v>1199</v>
      </c>
      <c r="C13" s="4" t="s">
        <v>1200</v>
      </c>
      <c r="D13" s="4" t="s">
        <v>1201</v>
      </c>
    </row>
    <row r="15" spans="1:4">
      <c r="A15" s="4" t="s">
        <v>498</v>
      </c>
    </row>
    <row r="17" spans="1:4">
      <c r="A17" s="4" t="s">
        <v>1191</v>
      </c>
      <c r="B17" s="4" t="s">
        <v>1202</v>
      </c>
      <c r="C17" s="4" t="s">
        <v>1203</v>
      </c>
      <c r="D17" s="4" t="s">
        <v>1201</v>
      </c>
    </row>
    <row r="20" spans="1:4">
      <c r="B20" s="4" t="s">
        <v>1204</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E5B00-97B3-4E39-97D9-FDD98CCA9B22}">
  <sheetPr codeName="Sheet40">
    <pageSetUpPr fitToPage="1"/>
  </sheetPr>
  <dimension ref="B1:Q64"/>
  <sheetViews>
    <sheetView showGridLines="0" topLeftCell="D30" zoomScale="86" zoomScaleNormal="80" workbookViewId="0">
      <selection activeCell="O32" sqref="O32"/>
    </sheetView>
  </sheetViews>
  <sheetFormatPr defaultColWidth="11.453125" defaultRowHeight="14.5"/>
  <cols>
    <col min="1" max="1" width="31.453125" customWidth="1"/>
    <col min="2" max="2" width="11" customWidth="1"/>
    <col min="7" max="7" width="15.453125" customWidth="1"/>
    <col min="8" max="8" width="15.453125" bestFit="1" customWidth="1"/>
  </cols>
  <sheetData>
    <row r="1" spans="2:17" ht="24" thickBot="1">
      <c r="B1" s="5" t="s">
        <v>1205</v>
      </c>
      <c r="K1" s="5" t="s">
        <v>1206</v>
      </c>
      <c r="L1" s="7"/>
      <c r="M1" s="7"/>
      <c r="N1" s="7"/>
      <c r="O1" s="7"/>
      <c r="P1" s="7"/>
      <c r="Q1" s="7"/>
    </row>
    <row r="2" spans="2:17">
      <c r="B2" s="1249" t="s">
        <v>1207</v>
      </c>
      <c r="C2" s="1250"/>
      <c r="D2" s="1250"/>
      <c r="E2" s="1250"/>
      <c r="F2" s="1250"/>
      <c r="G2" s="1254" t="s">
        <v>1208</v>
      </c>
      <c r="H2" s="1254"/>
      <c r="I2" s="1255"/>
      <c r="K2" s="7" t="s">
        <v>1207</v>
      </c>
      <c r="L2" s="7"/>
      <c r="M2" s="7"/>
      <c r="N2" s="7" t="s">
        <v>1208</v>
      </c>
      <c r="O2" s="7"/>
      <c r="P2" s="7" t="s">
        <v>1209</v>
      </c>
      <c r="Q2" s="7"/>
    </row>
    <row r="3" spans="2:17">
      <c r="B3" s="1251"/>
      <c r="C3" s="1252"/>
      <c r="D3" s="1252"/>
      <c r="E3" s="1252"/>
      <c r="F3" s="1252"/>
      <c r="G3" s="1256" t="s">
        <v>1210</v>
      </c>
      <c r="H3" s="1256"/>
      <c r="I3" s="1257"/>
      <c r="K3" s="7" t="s">
        <v>1211</v>
      </c>
      <c r="L3" s="7"/>
      <c r="M3" s="7"/>
      <c r="N3" s="7"/>
      <c r="O3" s="7"/>
      <c r="Q3" s="7"/>
    </row>
    <row r="4" spans="2:17">
      <c r="B4" s="1251"/>
      <c r="C4" s="1252"/>
      <c r="D4" s="1252"/>
      <c r="E4" s="1252"/>
      <c r="F4" s="1253"/>
      <c r="G4" s="1258"/>
      <c r="H4" s="1258"/>
      <c r="I4" s="1259"/>
      <c r="K4" t="s">
        <v>1212</v>
      </c>
      <c r="L4" s="7"/>
      <c r="M4" s="7"/>
      <c r="N4" s="7"/>
      <c r="O4" s="7"/>
      <c r="P4" s="7"/>
      <c r="Q4" s="7"/>
    </row>
    <row r="5" spans="2:17" ht="34.5" customHeight="1">
      <c r="B5" s="1143" t="s">
        <v>674</v>
      </c>
      <c r="C5" s="1144"/>
      <c r="D5" s="1144"/>
      <c r="E5" s="1144"/>
      <c r="F5" s="1145" t="s">
        <v>675</v>
      </c>
      <c r="G5" s="1144"/>
      <c r="H5" s="1144"/>
      <c r="I5" s="1146"/>
      <c r="K5" s="7" t="s">
        <v>1213</v>
      </c>
      <c r="L5" s="7"/>
      <c r="M5" s="7"/>
      <c r="N5" s="7"/>
      <c r="O5" s="7"/>
      <c r="P5" s="7"/>
      <c r="Q5" s="7"/>
    </row>
    <row r="6" spans="2:17">
      <c r="B6" s="1186" t="s">
        <v>1214</v>
      </c>
      <c r="C6" s="1169"/>
      <c r="D6" s="1169"/>
      <c r="E6" s="1187"/>
      <c r="F6" s="493" t="s">
        <v>782</v>
      </c>
      <c r="G6" s="493"/>
      <c r="H6" s="493" t="s">
        <v>1215</v>
      </c>
      <c r="I6" s="1157"/>
      <c r="K6" s="7" t="s">
        <v>1216</v>
      </c>
      <c r="L6" s="7"/>
      <c r="M6" s="7"/>
      <c r="N6" s="7"/>
      <c r="O6" s="7"/>
      <c r="P6" s="7"/>
      <c r="Q6" s="7"/>
    </row>
    <row r="7" spans="2:17">
      <c r="B7" s="1188"/>
      <c r="C7" s="1172"/>
      <c r="D7" s="1172"/>
      <c r="E7" s="1189"/>
      <c r="F7" s="493" t="s">
        <v>1086</v>
      </c>
      <c r="G7" s="493"/>
      <c r="H7" s="493" t="s">
        <v>1215</v>
      </c>
      <c r="I7" s="1157"/>
      <c r="K7" s="7" t="s">
        <v>1217</v>
      </c>
      <c r="L7" s="7"/>
      <c r="M7" s="7"/>
      <c r="N7" s="7"/>
      <c r="O7" s="7"/>
      <c r="P7" s="7"/>
      <c r="Q7" s="7"/>
    </row>
    <row r="8" spans="2:17" ht="15" customHeight="1">
      <c r="B8" s="1188"/>
      <c r="C8" s="1172"/>
      <c r="D8" s="1172"/>
      <c r="E8" s="1189"/>
      <c r="F8" s="493" t="s">
        <v>1087</v>
      </c>
      <c r="G8" s="493"/>
      <c r="H8" s="493" t="s">
        <v>1215</v>
      </c>
      <c r="I8" s="1157"/>
      <c r="K8" s="7" t="s">
        <v>1218</v>
      </c>
      <c r="L8" s="7"/>
      <c r="M8" s="7"/>
      <c r="N8" s="7"/>
      <c r="O8" s="7"/>
      <c r="P8" s="7"/>
      <c r="Q8" s="7"/>
    </row>
    <row r="9" spans="2:17">
      <c r="B9" s="1188"/>
      <c r="C9" s="1172"/>
      <c r="D9" s="1172"/>
      <c r="E9" s="1189"/>
      <c r="F9" s="493" t="s">
        <v>1088</v>
      </c>
      <c r="G9" s="493"/>
      <c r="H9" s="493" t="s">
        <v>1215</v>
      </c>
      <c r="I9" s="1157"/>
      <c r="K9" s="7" t="s">
        <v>1219</v>
      </c>
      <c r="L9" s="7"/>
      <c r="M9" s="7"/>
      <c r="N9" s="7"/>
      <c r="O9" s="7"/>
      <c r="P9" s="7"/>
      <c r="Q9" s="7"/>
    </row>
    <row r="10" spans="2:17">
      <c r="B10" s="1188"/>
      <c r="C10" s="1172"/>
      <c r="D10" s="1172"/>
      <c r="E10" s="1189"/>
      <c r="F10" s="493" t="s">
        <v>685</v>
      </c>
      <c r="G10" s="493"/>
      <c r="H10" s="493" t="s">
        <v>1215</v>
      </c>
      <c r="I10" s="1157"/>
      <c r="K10" s="7" t="s">
        <v>1220</v>
      </c>
      <c r="L10" s="7"/>
      <c r="M10" s="7"/>
      <c r="N10" s="7"/>
      <c r="O10" s="7"/>
      <c r="P10" s="7"/>
      <c r="Q10" s="7"/>
    </row>
    <row r="11" spans="2:17" ht="20.25" customHeight="1">
      <c r="B11" s="1190"/>
      <c r="C11" s="1175"/>
      <c r="D11" s="1175"/>
      <c r="E11" s="1191"/>
      <c r="F11" s="493" t="s">
        <v>28</v>
      </c>
      <c r="G11" s="493"/>
      <c r="H11" s="493" t="s">
        <v>1221</v>
      </c>
      <c r="I11" s="1157"/>
      <c r="K11" s="7" t="s">
        <v>1222</v>
      </c>
      <c r="L11" s="7"/>
      <c r="M11" s="7"/>
      <c r="N11" s="7"/>
      <c r="O11" s="7"/>
      <c r="P11" s="7"/>
      <c r="Q11" s="7"/>
    </row>
    <row r="12" spans="2:17" ht="15" customHeight="1">
      <c r="B12" s="1143" t="s">
        <v>832</v>
      </c>
      <c r="C12" s="1144"/>
      <c r="D12" s="1144"/>
      <c r="E12" s="1144"/>
      <c r="F12" s="1183" t="s">
        <v>710</v>
      </c>
      <c r="G12" s="1184"/>
      <c r="H12" s="1184"/>
      <c r="I12" s="1185"/>
      <c r="K12" s="7" t="s">
        <v>1223</v>
      </c>
      <c r="L12" s="7"/>
      <c r="M12" s="7"/>
      <c r="N12" s="7"/>
      <c r="O12" s="7"/>
      <c r="P12" s="7"/>
      <c r="Q12" s="7"/>
    </row>
    <row r="13" spans="2:17" ht="17.25" customHeight="1">
      <c r="B13" s="1161" t="s">
        <v>1224</v>
      </c>
      <c r="C13" s="1162"/>
      <c r="D13" s="1162"/>
      <c r="E13" s="1163"/>
      <c r="F13" s="1168" t="s">
        <v>1225</v>
      </c>
      <c r="G13" s="1169"/>
      <c r="H13" s="1169"/>
      <c r="I13" s="1170"/>
      <c r="K13" s="7" t="s">
        <v>1226</v>
      </c>
      <c r="L13" s="7"/>
      <c r="M13" s="7"/>
      <c r="N13" s="7"/>
      <c r="O13" s="7"/>
      <c r="P13" s="7"/>
      <c r="Q13" s="7"/>
    </row>
    <row r="14" spans="2:17">
      <c r="B14" s="1164"/>
      <c r="C14" s="1162"/>
      <c r="D14" s="1162"/>
      <c r="E14" s="1163"/>
      <c r="F14" s="1171"/>
      <c r="G14" s="1172"/>
      <c r="H14" s="1172"/>
      <c r="I14" s="1173"/>
      <c r="K14" s="7" t="s">
        <v>1227</v>
      </c>
      <c r="L14" s="7"/>
      <c r="M14" s="7"/>
      <c r="N14" s="7"/>
      <c r="O14" s="7"/>
      <c r="P14" s="7"/>
      <c r="Q14" s="7"/>
    </row>
    <row r="15" spans="2:17">
      <c r="B15" s="1164"/>
      <c r="C15" s="1162"/>
      <c r="D15" s="1162"/>
      <c r="E15" s="1163"/>
      <c r="F15" s="1171"/>
      <c r="G15" s="1172"/>
      <c r="H15" s="1172"/>
      <c r="I15" s="1173"/>
      <c r="K15" s="7" t="s">
        <v>1228</v>
      </c>
      <c r="L15" s="7"/>
      <c r="M15" s="7"/>
      <c r="N15" s="7"/>
      <c r="O15" s="7"/>
      <c r="P15" s="7"/>
      <c r="Q15" s="7"/>
    </row>
    <row r="16" spans="2:17">
      <c r="B16" s="1164"/>
      <c r="C16" s="1162"/>
      <c r="D16" s="1162"/>
      <c r="E16" s="1163"/>
      <c r="F16" s="1174"/>
      <c r="G16" s="1175"/>
      <c r="H16" s="1175"/>
      <c r="I16" s="1176"/>
      <c r="K16" s="7" t="s">
        <v>1229</v>
      </c>
      <c r="L16" s="7"/>
      <c r="M16" s="7"/>
      <c r="N16" s="7"/>
      <c r="O16" s="7"/>
      <c r="P16" s="7"/>
      <c r="Q16" s="7"/>
    </row>
    <row r="17" spans="2:17">
      <c r="B17" s="1165"/>
      <c r="C17" s="1166"/>
      <c r="D17" s="1166"/>
      <c r="E17" s="1167"/>
      <c r="F17" s="1177" t="s">
        <v>714</v>
      </c>
      <c r="G17" s="1178"/>
      <c r="H17" s="1178"/>
      <c r="I17" s="1179"/>
      <c r="L17" s="7"/>
      <c r="M17" s="7"/>
      <c r="N17" s="7"/>
      <c r="O17" s="7"/>
      <c r="P17" s="7"/>
      <c r="Q17" s="7"/>
    </row>
    <row r="18" spans="2:17">
      <c r="B18" s="1262" t="s">
        <v>1230</v>
      </c>
      <c r="C18" s="1263"/>
      <c r="D18" s="1263"/>
      <c r="E18" s="1264"/>
      <c r="F18" s="1192" t="s">
        <v>1093</v>
      </c>
      <c r="G18" s="1193"/>
      <c r="H18" s="1193"/>
      <c r="I18" s="1194"/>
      <c r="K18" s="7"/>
      <c r="L18" s="7"/>
      <c r="M18" s="7"/>
      <c r="N18" s="7"/>
      <c r="O18" s="7"/>
      <c r="P18" s="7"/>
      <c r="Q18" s="7"/>
    </row>
    <row r="19" spans="2:17">
      <c r="B19" s="1265"/>
      <c r="C19" s="1266"/>
      <c r="D19" s="1266"/>
      <c r="E19" s="1267"/>
      <c r="F19" s="1195" t="s">
        <v>1094</v>
      </c>
      <c r="G19" s="1196"/>
      <c r="H19" s="1196"/>
      <c r="I19" s="1197"/>
      <c r="K19" s="7"/>
      <c r="L19" s="7"/>
      <c r="M19" s="7"/>
      <c r="N19" s="7"/>
      <c r="O19" s="7"/>
      <c r="P19" s="7"/>
      <c r="Q19" s="7"/>
    </row>
    <row r="20" spans="2:17">
      <c r="B20" s="1268"/>
      <c r="C20" s="1269"/>
      <c r="D20" s="1269"/>
      <c r="E20" s="1270"/>
      <c r="F20" s="1198" t="s">
        <v>1095</v>
      </c>
      <c r="G20" s="1199"/>
      <c r="H20" s="1199"/>
      <c r="I20" s="1200"/>
      <c r="K20" s="7"/>
      <c r="L20" s="7"/>
      <c r="M20" s="7"/>
      <c r="N20" s="7"/>
      <c r="O20" s="7"/>
      <c r="P20" s="7"/>
      <c r="Q20" s="7"/>
    </row>
    <row r="21" spans="2:17">
      <c r="B21" s="1260" t="s">
        <v>718</v>
      </c>
      <c r="C21" s="1261"/>
      <c r="D21" s="1261"/>
      <c r="E21" s="1261"/>
      <c r="F21" s="1202"/>
      <c r="G21" s="1202"/>
      <c r="H21" s="1202"/>
      <c r="I21" s="1203"/>
    </row>
    <row r="22" spans="2:17" ht="15" customHeight="1">
      <c r="B22" s="1213" t="s">
        <v>1231</v>
      </c>
      <c r="C22" s="1214"/>
      <c r="D22" s="1214"/>
      <c r="E22" s="1214"/>
      <c r="F22" s="1214"/>
      <c r="G22" s="1214"/>
      <c r="H22" s="1214"/>
      <c r="I22" s="1215"/>
    </row>
    <row r="23" spans="2:17">
      <c r="B23" s="1158" t="s">
        <v>1232</v>
      </c>
      <c r="C23" s="1159"/>
      <c r="D23" s="1159"/>
      <c r="E23" s="1159"/>
      <c r="F23" s="1159"/>
      <c r="G23" s="1159"/>
      <c r="H23" s="1159"/>
      <c r="I23" s="1160"/>
    </row>
    <row r="24" spans="2:17">
      <c r="B24" s="1158" t="s">
        <v>1233</v>
      </c>
      <c r="C24" s="1159"/>
      <c r="D24" s="1159"/>
      <c r="E24" s="1159"/>
      <c r="F24" s="1159"/>
      <c r="G24" s="1159"/>
      <c r="H24" s="1159"/>
      <c r="I24" s="1160"/>
    </row>
    <row r="25" spans="2:17">
      <c r="B25" s="1158" t="s">
        <v>1234</v>
      </c>
      <c r="C25" s="1159"/>
      <c r="D25" s="1159"/>
      <c r="E25" s="1159"/>
      <c r="F25" s="1159"/>
      <c r="G25" s="1159"/>
      <c r="H25" s="1159"/>
      <c r="I25" s="1160"/>
      <c r="K25" s="7" t="s">
        <v>1235</v>
      </c>
    </row>
    <row r="26" spans="2:17">
      <c r="B26" s="1158"/>
      <c r="C26" s="1159"/>
      <c r="D26" s="1159"/>
      <c r="E26" s="1159"/>
      <c r="F26" s="1159"/>
      <c r="G26" s="1159"/>
      <c r="H26" s="1159"/>
      <c r="I26" s="1160"/>
    </row>
    <row r="27" spans="2:17">
      <c r="B27" s="1158"/>
      <c r="C27" s="1159"/>
      <c r="D27" s="1159"/>
      <c r="E27" s="1159"/>
      <c r="F27" s="1159"/>
      <c r="G27" s="1159"/>
      <c r="H27" s="1159"/>
      <c r="I27" s="1160"/>
      <c r="K27" t="s">
        <v>1236</v>
      </c>
    </row>
    <row r="28" spans="2:17">
      <c r="B28" s="1158"/>
      <c r="C28" s="1159"/>
      <c r="D28" s="1159"/>
      <c r="E28" s="1159"/>
      <c r="F28" s="1159"/>
      <c r="G28" s="1159"/>
      <c r="H28" s="1159"/>
      <c r="I28" s="1160"/>
      <c r="K28" t="s">
        <v>1237</v>
      </c>
    </row>
    <row r="29" spans="2:17">
      <c r="B29" s="1158"/>
      <c r="C29" s="1159"/>
      <c r="D29" s="1159"/>
      <c r="E29" s="1159"/>
      <c r="F29" s="1159"/>
      <c r="G29" s="1159"/>
      <c r="H29" s="1159"/>
      <c r="I29" s="1160"/>
      <c r="K29" t="s">
        <v>1238</v>
      </c>
    </row>
    <row r="30" spans="2:17">
      <c r="B30" s="1207"/>
      <c r="C30" s="1208"/>
      <c r="D30" s="1208"/>
      <c r="E30" s="1208"/>
      <c r="F30" s="1208"/>
      <c r="G30" s="1208"/>
      <c r="H30" s="1208"/>
      <c r="I30" s="1209"/>
      <c r="K30" t="s">
        <v>1239</v>
      </c>
    </row>
    <row r="31" spans="2:17">
      <c r="B31" s="1180" t="s">
        <v>1240</v>
      </c>
      <c r="C31" s="1181"/>
      <c r="D31" s="1181"/>
      <c r="E31" s="1181"/>
      <c r="F31" s="1181"/>
      <c r="G31" s="1181"/>
      <c r="H31" s="1181"/>
      <c r="I31" s="1182"/>
      <c r="K31" t="s">
        <v>32</v>
      </c>
    </row>
    <row r="32" spans="2:17" ht="15" customHeight="1">
      <c r="B32" s="1213" t="s">
        <v>1241</v>
      </c>
      <c r="C32" s="1214"/>
      <c r="D32" s="1214"/>
      <c r="E32" s="1214"/>
      <c r="F32" s="1214"/>
      <c r="G32" s="1214"/>
      <c r="H32" s="1214"/>
      <c r="I32" s="1215"/>
      <c r="K32" t="s">
        <v>1242</v>
      </c>
    </row>
    <row r="33" spans="2:17">
      <c r="B33" s="1158" t="s">
        <v>1243</v>
      </c>
      <c r="C33" s="1159"/>
      <c r="D33" s="1159"/>
      <c r="E33" s="1159"/>
      <c r="F33" s="1159"/>
      <c r="G33" s="1159"/>
      <c r="H33" s="1159"/>
      <c r="I33" s="1160"/>
      <c r="K33" t="s">
        <v>1244</v>
      </c>
    </row>
    <row r="34" spans="2:17">
      <c r="B34" s="1158" t="s">
        <v>1245</v>
      </c>
      <c r="C34" s="1159"/>
      <c r="D34" s="1159"/>
      <c r="E34" s="1159"/>
      <c r="F34" s="1159"/>
      <c r="G34" s="1159"/>
      <c r="H34" s="1159"/>
      <c r="I34" s="1160"/>
      <c r="K34" t="s">
        <v>31</v>
      </c>
    </row>
    <row r="35" spans="2:17">
      <c r="B35" s="1158" t="s">
        <v>1246</v>
      </c>
      <c r="C35" s="1159"/>
      <c r="D35" s="1159"/>
      <c r="E35" s="1159"/>
      <c r="F35" s="1159"/>
      <c r="G35" s="1159"/>
      <c r="H35" s="1159"/>
      <c r="I35" s="1160"/>
    </row>
    <row r="36" spans="2:17">
      <c r="B36" s="1158" t="s">
        <v>1247</v>
      </c>
      <c r="C36" s="1159"/>
      <c r="D36" s="1159"/>
      <c r="E36" s="1159"/>
      <c r="F36" s="1159"/>
      <c r="G36" s="1159"/>
      <c r="H36" s="1159"/>
      <c r="I36" s="1160"/>
    </row>
    <row r="37" spans="2:17">
      <c r="B37" s="1158"/>
      <c r="C37" s="1159"/>
      <c r="D37" s="1159"/>
      <c r="E37" s="1159"/>
      <c r="F37" s="1159"/>
      <c r="G37" s="1159"/>
      <c r="H37" s="1159"/>
      <c r="I37" s="1160"/>
      <c r="K37" s="14" t="s">
        <v>1248</v>
      </c>
    </row>
    <row r="38" spans="2:17">
      <c r="B38" s="1272"/>
      <c r="C38" s="1273"/>
      <c r="D38" s="1273"/>
      <c r="E38" s="1273"/>
      <c r="F38" s="1273"/>
      <c r="G38" s="1273"/>
      <c r="H38" s="1273"/>
      <c r="I38" s="1274"/>
      <c r="K38" s="15" t="s">
        <v>547</v>
      </c>
      <c r="L38" s="15" t="s">
        <v>548</v>
      </c>
      <c r="M38" s="15" t="s">
        <v>549</v>
      </c>
      <c r="N38" s="15" t="s">
        <v>550</v>
      </c>
      <c r="O38" s="15" t="s">
        <v>551</v>
      </c>
      <c r="P38" s="16" t="s">
        <v>552</v>
      </c>
      <c r="Q38" s="16" t="s">
        <v>553</v>
      </c>
    </row>
    <row r="39" spans="2:17">
      <c r="B39" s="1180" t="s">
        <v>854</v>
      </c>
      <c r="C39" s="1181"/>
      <c r="D39" s="1181"/>
      <c r="E39" s="1181"/>
      <c r="F39" s="1181"/>
      <c r="G39" s="1181"/>
      <c r="H39" s="1181"/>
      <c r="I39" s="1182"/>
      <c r="K39" s="1271"/>
      <c r="L39" s="1271"/>
      <c r="M39" s="1271"/>
      <c r="N39" s="1271"/>
      <c r="O39" s="1271"/>
      <c r="P39" s="1271"/>
      <c r="Q39" s="1271" t="s">
        <v>555</v>
      </c>
    </row>
    <row r="40" spans="2:17" ht="21" customHeight="1">
      <c r="B40" s="1213" t="s">
        <v>1249</v>
      </c>
      <c r="C40" s="1214"/>
      <c r="D40" s="1214"/>
      <c r="E40" s="1214"/>
      <c r="F40" s="1214"/>
      <c r="G40" s="1214"/>
      <c r="H40" s="1214"/>
      <c r="I40" s="1215"/>
      <c r="K40" s="1271"/>
      <c r="L40" s="1271"/>
      <c r="M40" s="1271"/>
      <c r="N40" s="1271"/>
      <c r="O40" s="1271"/>
      <c r="P40" s="1271"/>
      <c r="Q40" s="1271"/>
    </row>
    <row r="41" spans="2:17">
      <c r="B41" s="1158" t="s">
        <v>1250</v>
      </c>
      <c r="C41" s="1159"/>
      <c r="D41" s="1159"/>
      <c r="E41" s="1159"/>
      <c r="F41" s="1159"/>
      <c r="G41" s="1159"/>
      <c r="H41" s="1159"/>
      <c r="I41" s="1160"/>
      <c r="K41" s="1271"/>
      <c r="L41" s="1271"/>
      <c r="M41" s="1271"/>
      <c r="N41" s="1271"/>
      <c r="O41" s="1271"/>
      <c r="P41" s="1271"/>
      <c r="Q41" s="1271"/>
    </row>
    <row r="42" spans="2:17">
      <c r="B42" s="1158" t="s">
        <v>1245</v>
      </c>
      <c r="C42" s="1159"/>
      <c r="D42" s="1159"/>
      <c r="E42" s="1159"/>
      <c r="F42" s="1159"/>
      <c r="G42" s="1159"/>
      <c r="H42" s="1159"/>
      <c r="I42" s="1160"/>
      <c r="K42" s="1271" t="s">
        <v>1251</v>
      </c>
      <c r="L42" s="1271" t="s">
        <v>1252</v>
      </c>
      <c r="M42" s="1271"/>
      <c r="N42" s="1271" t="s">
        <v>1253</v>
      </c>
      <c r="O42" s="1271" t="s">
        <v>1254</v>
      </c>
      <c r="P42" s="1271"/>
      <c r="Q42" s="1271"/>
    </row>
    <row r="43" spans="2:17">
      <c r="B43" s="1158" t="s">
        <v>1246</v>
      </c>
      <c r="C43" s="1159"/>
      <c r="D43" s="1159"/>
      <c r="E43" s="1159"/>
      <c r="F43" s="1159"/>
      <c r="G43" s="1159"/>
      <c r="H43" s="1159"/>
      <c r="I43" s="1160"/>
      <c r="K43" s="1271"/>
      <c r="L43" s="1271"/>
      <c r="M43" s="1271"/>
      <c r="N43" s="1271"/>
      <c r="O43" s="1271"/>
      <c r="P43" s="1271"/>
      <c r="Q43" s="1271"/>
    </row>
    <row r="44" spans="2:17">
      <c r="B44" s="1158" t="s">
        <v>1255</v>
      </c>
      <c r="C44" s="1159"/>
      <c r="D44" s="1159"/>
      <c r="E44" s="1159"/>
      <c r="F44" s="1159"/>
      <c r="G44" s="1159"/>
      <c r="H44" s="1159"/>
      <c r="I44" s="1160"/>
      <c r="K44" s="1271"/>
      <c r="L44" s="1271"/>
      <c r="M44" s="1271"/>
      <c r="N44" s="1271"/>
      <c r="O44" s="1271"/>
      <c r="P44" s="1271"/>
      <c r="Q44" s="1271"/>
    </row>
    <row r="45" spans="2:17">
      <c r="B45" s="1158" t="s">
        <v>1256</v>
      </c>
      <c r="C45" s="1159"/>
      <c r="D45" s="1159"/>
      <c r="E45" s="1159"/>
      <c r="F45" s="1159"/>
      <c r="G45" s="1159"/>
      <c r="H45" s="1159"/>
      <c r="I45" s="1160"/>
      <c r="K45" s="1271" t="s">
        <v>1257</v>
      </c>
      <c r="L45" s="1271"/>
      <c r="M45" s="1271"/>
      <c r="N45" s="1271"/>
      <c r="O45" s="1275" t="s">
        <v>1258</v>
      </c>
      <c r="P45" s="1275" t="s">
        <v>1258</v>
      </c>
      <c r="Q45" s="1275" t="s">
        <v>1258</v>
      </c>
    </row>
    <row r="46" spans="2:17">
      <c r="B46" s="1158" t="s">
        <v>1259</v>
      </c>
      <c r="C46" s="1159"/>
      <c r="D46" s="1159"/>
      <c r="E46" s="1159"/>
      <c r="F46" s="1159"/>
      <c r="G46" s="1159"/>
      <c r="H46" s="1159"/>
      <c r="I46" s="1160"/>
      <c r="K46" s="1271"/>
      <c r="L46" s="1271"/>
      <c r="M46" s="1271"/>
      <c r="N46" s="1271"/>
      <c r="O46" s="1275"/>
      <c r="P46" s="1275"/>
      <c r="Q46" s="1275"/>
    </row>
    <row r="47" spans="2:17" ht="16.5" customHeight="1" thickBot="1">
      <c r="B47" s="1210" t="s">
        <v>1260</v>
      </c>
      <c r="C47" s="1211"/>
      <c r="D47" s="1211"/>
      <c r="E47" s="1211"/>
      <c r="F47" s="1211"/>
      <c r="G47" s="1211"/>
      <c r="H47" s="1211"/>
      <c r="I47" s="1212"/>
      <c r="K47" s="1271"/>
      <c r="L47" s="1271"/>
      <c r="M47" s="1271"/>
      <c r="N47" s="1271"/>
      <c r="O47" s="1275"/>
      <c r="P47" s="1275"/>
      <c r="Q47" s="1275"/>
    </row>
    <row r="49" spans="11:17">
      <c r="K49" t="s">
        <v>1261</v>
      </c>
    </row>
    <row r="51" spans="11:17">
      <c r="K51" s="17" t="s">
        <v>1248</v>
      </c>
      <c r="L51" s="18"/>
      <c r="M51" s="18"/>
    </row>
    <row r="52" spans="11:17">
      <c r="K52" s="15" t="s">
        <v>547</v>
      </c>
      <c r="L52" s="15" t="s">
        <v>548</v>
      </c>
      <c r="M52" s="15" t="s">
        <v>549</v>
      </c>
      <c r="N52" s="15" t="s">
        <v>550</v>
      </c>
      <c r="O52" s="15" t="s">
        <v>551</v>
      </c>
      <c r="P52" s="16" t="s">
        <v>552</v>
      </c>
      <c r="Q52" s="16" t="s">
        <v>553</v>
      </c>
    </row>
    <row r="53" spans="11:17">
      <c r="K53" s="1271"/>
      <c r="L53" s="1271"/>
      <c r="M53" s="1271"/>
      <c r="N53" s="1271"/>
      <c r="O53" s="1271"/>
      <c r="P53" s="1271"/>
      <c r="Q53" s="1271" t="s">
        <v>555</v>
      </c>
    </row>
    <row r="54" spans="11:17">
      <c r="K54" s="1271"/>
      <c r="L54" s="1271"/>
      <c r="M54" s="1271"/>
      <c r="N54" s="1271"/>
      <c r="O54" s="1271"/>
      <c r="P54" s="1271"/>
      <c r="Q54" s="1271"/>
    </row>
    <row r="55" spans="11:17">
      <c r="K55" s="1271"/>
      <c r="L55" s="1271"/>
      <c r="M55" s="1271"/>
      <c r="N55" s="1271"/>
      <c r="O55" s="1271"/>
      <c r="P55" s="1271"/>
      <c r="Q55" s="1271"/>
    </row>
    <row r="56" spans="11:17" ht="15" customHeight="1">
      <c r="K56" s="1271" t="s">
        <v>1251</v>
      </c>
      <c r="L56" s="1271" t="s">
        <v>1252</v>
      </c>
      <c r="M56" s="1271"/>
      <c r="N56" s="1271" t="s">
        <v>1253</v>
      </c>
      <c r="O56" s="1271" t="s">
        <v>1254</v>
      </c>
      <c r="P56" s="1271"/>
      <c r="Q56" s="1271"/>
    </row>
    <row r="57" spans="11:17">
      <c r="K57" s="1271"/>
      <c r="L57" s="1271"/>
      <c r="M57" s="1271"/>
      <c r="N57" s="1271"/>
      <c r="O57" s="1271"/>
      <c r="P57" s="1271"/>
      <c r="Q57" s="1271"/>
    </row>
    <row r="58" spans="11:17">
      <c r="K58" s="1271"/>
      <c r="L58" s="1271"/>
      <c r="M58" s="1271"/>
      <c r="N58" s="1271"/>
      <c r="O58" s="1271"/>
      <c r="P58" s="1271"/>
      <c r="Q58" s="1271"/>
    </row>
    <row r="59" spans="11:17" ht="15" customHeight="1">
      <c r="K59" s="1271" t="s">
        <v>93</v>
      </c>
      <c r="L59" s="1271" t="s">
        <v>93</v>
      </c>
      <c r="M59" s="1271" t="s">
        <v>93</v>
      </c>
      <c r="N59" s="1271" t="s">
        <v>93</v>
      </c>
      <c r="O59" s="1271" t="s">
        <v>93</v>
      </c>
      <c r="Q59" s="1271" t="s">
        <v>93</v>
      </c>
    </row>
    <row r="60" spans="11:17">
      <c r="K60" s="1271"/>
      <c r="L60" s="1271"/>
      <c r="M60" s="1271"/>
      <c r="N60" s="1271"/>
      <c r="O60" s="1271"/>
      <c r="Q60" s="1271"/>
    </row>
    <row r="61" spans="11:17">
      <c r="K61" s="1271"/>
      <c r="L61" s="1271"/>
      <c r="M61" s="1271"/>
      <c r="N61" s="1271"/>
      <c r="O61" s="1271"/>
      <c r="Q61" s="1271"/>
    </row>
    <row r="62" spans="11:17">
      <c r="K62" s="1271" t="s">
        <v>1257</v>
      </c>
      <c r="L62" s="1271"/>
      <c r="M62" s="1271"/>
      <c r="N62" s="1271"/>
      <c r="O62" s="1275" t="s">
        <v>1258</v>
      </c>
      <c r="P62" s="1275" t="s">
        <v>1258</v>
      </c>
      <c r="Q62" s="1275" t="s">
        <v>1258</v>
      </c>
    </row>
    <row r="63" spans="11:17">
      <c r="K63" s="1271"/>
      <c r="L63" s="1271"/>
      <c r="M63" s="1271"/>
      <c r="N63" s="1271"/>
      <c r="O63" s="1275"/>
      <c r="P63" s="1275"/>
      <c r="Q63" s="1275"/>
    </row>
    <row r="64" spans="11:17">
      <c r="K64" s="1271"/>
      <c r="L64" s="1271"/>
      <c r="M64" s="1271"/>
      <c r="N64" s="1271"/>
      <c r="O64" s="1275"/>
      <c r="P64" s="1275"/>
      <c r="Q64" s="1275"/>
    </row>
  </sheetData>
  <mergeCells count="102">
    <mergeCell ref="Q59:Q61"/>
    <mergeCell ref="K62:K64"/>
    <mergeCell ref="L62:L64"/>
    <mergeCell ref="M62:M64"/>
    <mergeCell ref="N62:N64"/>
    <mergeCell ref="O62:O64"/>
    <mergeCell ref="P62:P64"/>
    <mergeCell ref="Q62:Q64"/>
    <mergeCell ref="K59:K61"/>
    <mergeCell ref="L59:L61"/>
    <mergeCell ref="M59:M61"/>
    <mergeCell ref="N59:N61"/>
    <mergeCell ref="O59:O61"/>
    <mergeCell ref="P53:P55"/>
    <mergeCell ref="Q53:Q55"/>
    <mergeCell ref="K56:K58"/>
    <mergeCell ref="L56:L58"/>
    <mergeCell ref="M56:M58"/>
    <mergeCell ref="N56:N58"/>
    <mergeCell ref="O56:O58"/>
    <mergeCell ref="P56:P58"/>
    <mergeCell ref="Q56:Q58"/>
    <mergeCell ref="K53:K55"/>
    <mergeCell ref="L53:L55"/>
    <mergeCell ref="M53:M55"/>
    <mergeCell ref="N53:N55"/>
    <mergeCell ref="O53:O55"/>
    <mergeCell ref="P45:P47"/>
    <mergeCell ref="Q45:Q47"/>
    <mergeCell ref="B46:I46"/>
    <mergeCell ref="B47:I47"/>
    <mergeCell ref="P42:P44"/>
    <mergeCell ref="Q42:Q44"/>
    <mergeCell ref="B43:I43"/>
    <mergeCell ref="B44:I44"/>
    <mergeCell ref="B45:I45"/>
    <mergeCell ref="K45:K47"/>
    <mergeCell ref="L45:L47"/>
    <mergeCell ref="M45:M47"/>
    <mergeCell ref="N45:N47"/>
    <mergeCell ref="O45:O47"/>
    <mergeCell ref="B42:I42"/>
    <mergeCell ref="K42:K44"/>
    <mergeCell ref="L42:L44"/>
    <mergeCell ref="M42:M44"/>
    <mergeCell ref="N42:N44"/>
    <mergeCell ref="O42:O44"/>
    <mergeCell ref="L39:L41"/>
    <mergeCell ref="M39:M41"/>
    <mergeCell ref="N39:N41"/>
    <mergeCell ref="O39:O41"/>
    <mergeCell ref="P39:P41"/>
    <mergeCell ref="Q39:Q41"/>
    <mergeCell ref="B35:I35"/>
    <mergeCell ref="B36:I36"/>
    <mergeCell ref="B37:I37"/>
    <mergeCell ref="B38:I38"/>
    <mergeCell ref="B39:I39"/>
    <mergeCell ref="K39:K41"/>
    <mergeCell ref="B40:I40"/>
    <mergeCell ref="B41:I41"/>
    <mergeCell ref="F20:I20"/>
    <mergeCell ref="B21:I21"/>
    <mergeCell ref="B34:I34"/>
    <mergeCell ref="B23:I23"/>
    <mergeCell ref="B24:I24"/>
    <mergeCell ref="B25:I25"/>
    <mergeCell ref="B26:I26"/>
    <mergeCell ref="B27:I27"/>
    <mergeCell ref="B28:I28"/>
    <mergeCell ref="B29:I29"/>
    <mergeCell ref="B30:I30"/>
    <mergeCell ref="B31:I31"/>
    <mergeCell ref="B32:I32"/>
    <mergeCell ref="B33:I33"/>
    <mergeCell ref="B22:I22"/>
    <mergeCell ref="B18:E20"/>
    <mergeCell ref="F18:I18"/>
    <mergeCell ref="F19:I19"/>
    <mergeCell ref="B12:E12"/>
    <mergeCell ref="F12:I12"/>
    <mergeCell ref="B13:E17"/>
    <mergeCell ref="F13:I16"/>
    <mergeCell ref="F17:I17"/>
    <mergeCell ref="F8:G8"/>
    <mergeCell ref="H8:I8"/>
    <mergeCell ref="F9:G9"/>
    <mergeCell ref="H9:I9"/>
    <mergeCell ref="F10:G10"/>
    <mergeCell ref="H10:I10"/>
    <mergeCell ref="F11:G11"/>
    <mergeCell ref="H11:I11"/>
    <mergeCell ref="B2:F4"/>
    <mergeCell ref="G2:I2"/>
    <mergeCell ref="G3:I4"/>
    <mergeCell ref="B5:E5"/>
    <mergeCell ref="F5:I5"/>
    <mergeCell ref="B6:E11"/>
    <mergeCell ref="F6:G6"/>
    <mergeCell ref="H6:I6"/>
    <mergeCell ref="F7:G7"/>
    <mergeCell ref="H7:I7"/>
  </mergeCells>
  <pageMargins left="0.7" right="0.7" top="0.75" bottom="0.75" header="0.3" footer="0.3"/>
  <pageSetup scale="3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E2DBF-8C2A-442D-87D8-6D8CE85150A9}">
  <sheetPr codeName="Sheet3">
    <tabColor rgb="FF00B0F0"/>
  </sheetPr>
  <dimension ref="A1:E35"/>
  <sheetViews>
    <sheetView showGridLines="0" tabSelected="1" zoomScale="70" zoomScaleNormal="70" workbookViewId="0"/>
  </sheetViews>
  <sheetFormatPr defaultColWidth="11.453125" defaultRowHeight="14"/>
  <cols>
    <col min="1" max="1" width="4.453125" style="34" customWidth="1"/>
    <col min="2" max="2" width="49.453125" style="36" customWidth="1"/>
    <col min="3" max="3" width="130.453125" style="36" customWidth="1"/>
    <col min="4" max="4" width="21.453125" style="34" customWidth="1"/>
    <col min="5" max="5" width="65.1796875" style="34" customWidth="1"/>
    <col min="6" max="16384" width="11.453125" style="34"/>
  </cols>
  <sheetData>
    <row r="1" spans="1:5" ht="30" customHeight="1"/>
    <row r="2" spans="1:5" ht="30" customHeight="1">
      <c r="B2" s="475" t="s">
        <v>44</v>
      </c>
      <c r="C2" s="475"/>
      <c r="D2" s="475"/>
    </row>
    <row r="3" spans="1:5" ht="30" customHeight="1">
      <c r="B3" s="476" t="s">
        <v>45</v>
      </c>
      <c r="C3" s="476"/>
      <c r="D3" s="476"/>
    </row>
    <row r="4" spans="1:5" ht="30" customHeight="1"/>
    <row r="5" spans="1:5" ht="38.5">
      <c r="A5" s="73"/>
      <c r="B5" s="469" t="s">
        <v>5</v>
      </c>
      <c r="C5" s="470" t="s">
        <v>46</v>
      </c>
      <c r="D5" s="469" t="s">
        <v>47</v>
      </c>
      <c r="E5" s="470" t="s">
        <v>48</v>
      </c>
    </row>
    <row r="6" spans="1:5" ht="32.5" customHeight="1">
      <c r="B6" s="350" t="s">
        <v>7</v>
      </c>
      <c r="C6" s="132" t="s">
        <v>49</v>
      </c>
      <c r="D6" s="240" t="s">
        <v>50</v>
      </c>
      <c r="E6" s="35"/>
    </row>
    <row r="7" spans="1:5" ht="32.5" customHeight="1">
      <c r="B7" s="465" t="s">
        <v>10</v>
      </c>
      <c r="C7" s="132" t="s">
        <v>51</v>
      </c>
      <c r="D7" s="240" t="s">
        <v>50</v>
      </c>
      <c r="E7" s="35"/>
    </row>
    <row r="8" spans="1:5" ht="32.5" customHeight="1">
      <c r="B8" s="466" t="s">
        <v>12</v>
      </c>
      <c r="C8" s="132" t="s">
        <v>52</v>
      </c>
      <c r="D8" s="240" t="s">
        <v>50</v>
      </c>
      <c r="E8" s="244"/>
    </row>
    <row r="9" spans="1:5" ht="32.5" customHeight="1">
      <c r="B9" s="360" t="s">
        <v>13</v>
      </c>
      <c r="C9" s="132" t="s">
        <v>53</v>
      </c>
      <c r="D9" s="240" t="s">
        <v>50</v>
      </c>
      <c r="E9" s="244"/>
    </row>
    <row r="10" spans="1:5" ht="32.5" customHeight="1">
      <c r="B10" s="354" t="s">
        <v>54</v>
      </c>
      <c r="C10" s="211" t="s">
        <v>55</v>
      </c>
      <c r="D10" s="240" t="s">
        <v>50</v>
      </c>
      <c r="E10" s="244"/>
    </row>
    <row r="11" spans="1:5" ht="32.5" customHeight="1">
      <c r="B11" s="466" t="s">
        <v>18</v>
      </c>
      <c r="C11" s="132" t="s">
        <v>56</v>
      </c>
      <c r="D11" s="240" t="s">
        <v>50</v>
      </c>
      <c r="E11" s="244"/>
    </row>
    <row r="12" spans="1:5" ht="32.5" customHeight="1">
      <c r="B12" s="466" t="s">
        <v>20</v>
      </c>
      <c r="C12" s="132" t="s">
        <v>57</v>
      </c>
      <c r="D12" s="240" t="s">
        <v>50</v>
      </c>
      <c r="E12" s="244"/>
    </row>
    <row r="13" spans="1:5" ht="32.5" customHeight="1">
      <c r="B13" s="466" t="s">
        <v>21</v>
      </c>
      <c r="C13" s="132" t="s">
        <v>58</v>
      </c>
      <c r="D13" s="240" t="s">
        <v>50</v>
      </c>
      <c r="E13" s="244"/>
    </row>
    <row r="14" spans="1:5" ht="32.5" customHeight="1">
      <c r="B14" s="466" t="s">
        <v>23</v>
      </c>
      <c r="C14" s="132" t="s">
        <v>59</v>
      </c>
      <c r="D14" s="240" t="s">
        <v>50</v>
      </c>
      <c r="E14" s="244"/>
    </row>
    <row r="15" spans="1:5" ht="32.5" customHeight="1">
      <c r="B15" s="467" t="s">
        <v>24</v>
      </c>
      <c r="C15" s="132" t="s">
        <v>60</v>
      </c>
      <c r="D15" s="240" t="s">
        <v>50</v>
      </c>
      <c r="E15" s="244"/>
    </row>
    <row r="16" spans="1:5" ht="32.5" customHeight="1">
      <c r="B16" s="467" t="s">
        <v>25</v>
      </c>
      <c r="C16" s="132" t="s">
        <v>61</v>
      </c>
      <c r="D16" s="240" t="s">
        <v>50</v>
      </c>
      <c r="E16" s="244"/>
    </row>
    <row r="17" spans="2:5" ht="32.5" customHeight="1">
      <c r="B17" s="466" t="s">
        <v>26</v>
      </c>
      <c r="C17" s="132" t="s">
        <v>62</v>
      </c>
      <c r="D17" s="240" t="s">
        <v>50</v>
      </c>
      <c r="E17" s="244"/>
    </row>
    <row r="18" spans="2:5" ht="32.5" customHeight="1">
      <c r="B18" s="467" t="s">
        <v>28</v>
      </c>
      <c r="C18" s="132" t="s">
        <v>63</v>
      </c>
      <c r="D18" s="240" t="s">
        <v>50</v>
      </c>
      <c r="E18" s="244"/>
    </row>
    <row r="19" spans="2:5" ht="38.5" customHeight="1">
      <c r="B19" s="470" t="s">
        <v>64</v>
      </c>
      <c r="C19" s="470" t="s">
        <v>65</v>
      </c>
      <c r="D19" s="469" t="s">
        <v>47</v>
      </c>
      <c r="E19" s="470" t="s">
        <v>48</v>
      </c>
    </row>
    <row r="20" spans="2:5" ht="32.5" customHeight="1">
      <c r="B20" s="468" t="s">
        <v>66</v>
      </c>
      <c r="C20" s="348" t="s">
        <v>67</v>
      </c>
      <c r="D20" s="240" t="s">
        <v>50</v>
      </c>
      <c r="E20" s="244"/>
    </row>
    <row r="21" spans="2:5" ht="32.5" customHeight="1">
      <c r="B21" s="468" t="s">
        <v>30</v>
      </c>
      <c r="C21" s="348" t="s">
        <v>68</v>
      </c>
      <c r="D21" s="240" t="s">
        <v>50</v>
      </c>
      <c r="E21" s="244"/>
    </row>
    <row r="22" spans="2:5" ht="32.5" customHeight="1">
      <c r="B22" s="468" t="s">
        <v>31</v>
      </c>
      <c r="C22" s="348" t="s">
        <v>69</v>
      </c>
      <c r="D22" s="240" t="s">
        <v>50</v>
      </c>
      <c r="E22" s="244"/>
    </row>
    <row r="23" spans="2:5" ht="32.5" customHeight="1">
      <c r="B23" s="468" t="s">
        <v>32</v>
      </c>
      <c r="C23" s="132" t="s">
        <v>70</v>
      </c>
      <c r="D23" s="240" t="s">
        <v>50</v>
      </c>
      <c r="E23" s="244"/>
    </row>
    <row r="24" spans="2:5" ht="32.5" customHeight="1">
      <c r="B24" s="468" t="s">
        <v>35</v>
      </c>
      <c r="C24" s="132" t="s">
        <v>71</v>
      </c>
      <c r="D24" s="240" t="s">
        <v>50</v>
      </c>
      <c r="E24" s="244"/>
    </row>
    <row r="25" spans="2:5" ht="32.5" customHeight="1">
      <c r="B25" s="468" t="s">
        <v>36</v>
      </c>
      <c r="C25" s="132" t="s">
        <v>72</v>
      </c>
      <c r="D25" s="240" t="s">
        <v>50</v>
      </c>
      <c r="E25" s="244"/>
    </row>
    <row r="26" spans="2:5" ht="32.5" customHeight="1">
      <c r="B26" s="468" t="s">
        <v>33</v>
      </c>
      <c r="C26" s="132" t="s">
        <v>73</v>
      </c>
      <c r="D26" s="240" t="s">
        <v>50</v>
      </c>
      <c r="E26" s="244"/>
    </row>
    <row r="27" spans="2:5" ht="32.5" customHeight="1">
      <c r="B27" s="468" t="s">
        <v>37</v>
      </c>
      <c r="C27" s="132" t="s">
        <v>74</v>
      </c>
      <c r="D27" s="240" t="s">
        <v>50</v>
      </c>
      <c r="E27" s="244"/>
    </row>
    <row r="28" spans="2:5" ht="32.5" customHeight="1">
      <c r="B28" s="468" t="s">
        <v>38</v>
      </c>
      <c r="C28" s="132" t="s">
        <v>75</v>
      </c>
      <c r="D28" s="240" t="s">
        <v>50</v>
      </c>
      <c r="E28" s="244"/>
    </row>
    <row r="29" spans="2:5" ht="38.5" customHeight="1">
      <c r="B29" s="471" t="s">
        <v>64</v>
      </c>
      <c r="C29" s="470" t="s">
        <v>76</v>
      </c>
      <c r="D29" s="469" t="s">
        <v>47</v>
      </c>
      <c r="E29" s="470" t="s">
        <v>48</v>
      </c>
    </row>
    <row r="30" spans="2:5" ht="32.5" customHeight="1">
      <c r="B30" s="472" t="s">
        <v>39</v>
      </c>
      <c r="C30" s="132" t="s">
        <v>77</v>
      </c>
      <c r="D30" s="240" t="s">
        <v>50</v>
      </c>
      <c r="E30" s="244"/>
    </row>
    <row r="31" spans="2:5" ht="32.5" customHeight="1">
      <c r="B31" s="473" t="s">
        <v>40</v>
      </c>
      <c r="C31" s="132" t="s">
        <v>78</v>
      </c>
      <c r="D31" s="240" t="s">
        <v>50</v>
      </c>
      <c r="E31" s="244"/>
    </row>
    <row r="32" spans="2:5" ht="32.5" customHeight="1">
      <c r="B32" s="473" t="s">
        <v>43</v>
      </c>
      <c r="C32" s="132" t="s">
        <v>79</v>
      </c>
      <c r="D32" s="240" t="s">
        <v>50</v>
      </c>
      <c r="E32" s="244"/>
    </row>
    <row r="33" spans="2:3" ht="27.75" customHeight="1">
      <c r="B33" s="34"/>
      <c r="C33" s="34"/>
    </row>
    <row r="34" spans="2:3" ht="15.5">
      <c r="B34" s="287"/>
    </row>
    <row r="35" spans="2:3" ht="15.5">
      <c r="B35" s="287"/>
    </row>
  </sheetData>
  <mergeCells count="2">
    <mergeCell ref="B2:D2"/>
    <mergeCell ref="B3:D3"/>
  </mergeCells>
  <phoneticPr fontId="7" type="noConversion"/>
  <hyperlinks>
    <hyperlink ref="B25" location="'16-18 Junior Canadian Open'!A1" display="16-18 Junior Canadian Open" xr:uid="{6FDDD770-104B-454C-8ADD-9AA044045FA2}"/>
    <hyperlink ref="B7" location="'General Information'!A1" display="General Information" xr:uid="{53EBEA73-58B2-42CB-A713-6F885447A6CD}"/>
    <hyperlink ref="B10" location="'Events 2025-26'!A1" display="Events 2025-26" xr:uid="{D94C2A26-8DF4-40B1-B201-22806EE74C4A}"/>
    <hyperlink ref="B9" location="'Competition Pathway'!A1" display="Competition Pathway" xr:uid="{99B35425-78D2-4587-9C2D-76BAFAF55DA9}"/>
    <hyperlink ref="B11" location="'25-26 National Rankings'!A1" display="25-26 National Rankings" xr:uid="{A9EE8094-03E1-47AF-B6DF-FB5209B5A32B}"/>
    <hyperlink ref="B12" location="'Ranking Points'!A1" display="Ranking Points" xr:uid="{EB3EACF5-0CBC-4684-A538-6694C44D1F5A}"/>
    <hyperlink ref="B15" location="'Competition Formats'!A1" display="Competion Formats" xr:uid="{4AFDB10A-A522-4587-A0F0-E0345DB2CB38}"/>
    <hyperlink ref="B16" location="'Competition Deadlines'!A1" display="Competition Deadlines" xr:uid="{FEDE384E-294C-4AA5-8F87-309E4BDE28A5}"/>
    <hyperlink ref="B20" location="'Canadian Championships'!A1" display="Canadian Championships" xr:uid="{092F541D-C110-40C4-A2EA-741CA40E6E64}"/>
    <hyperlink ref="B22" location="'Canada Cup Final'!A1" display="Canada Cup Final" xr:uid="{265081FA-09FA-4192-8BF0-D6668ED7B1D3}"/>
    <hyperlink ref="B23" location="'Canadian Jr Champs'!A1" display="Canadian Junior Championships" xr:uid="{2EDA2D8D-BEC3-4863-8090-9248CB3D8001}"/>
    <hyperlink ref="B26" location="'Canada Cup Junior Final'!A1" display="Canada Cup Jr Final" xr:uid="{18760ECD-255E-4C4D-9D79-CD40BA1BAFED}"/>
    <hyperlink ref="B24" location="'14-15 Neo-Jr Can Champs'!A1" display="14-15 Neo-Jr Can Champs" xr:uid="{B310920C-7A76-4D7E-90AE-1A2EDDF61E24}"/>
    <hyperlink ref="B14" location="'Carding Policies'!A1" display="Carding Policies" xr:uid="{9190C94F-C16B-4770-8AFF-0286AC19B3BD}"/>
    <hyperlink ref="B18" location="'Bye Request'!_Toc531876479" display="Bye Request" xr:uid="{9071F8F6-55B5-4871-911B-343931115B4B}"/>
    <hyperlink ref="B13" location="'Nominations NT-A,B -NG-A 26-27'!A1" display="26-27 NT-A,B  / NG-A Nomination" xr:uid="{F0184995-B140-478B-97E0-6DF9A647EC69}"/>
    <hyperlink ref="B30" location="'Sr International'!A1" display="Senior International  " xr:uid="{83E8E0FB-C6FF-43C3-ABE1-DC4F06F19790}"/>
    <hyperlink ref="B27" location="'Youth Champs East'!A1" display="Youth Championships - East" xr:uid="{DE90B046-28A5-4534-BCC6-E7D6736B4348}"/>
    <hyperlink ref="B28" location="'Youth Champs West'!A1" display="Youth Championships - West" xr:uid="{8965D6BB-AA41-495E-884F-94E307718482}"/>
    <hyperlink ref="B17" location="'Special Racing Rules'!A1" display="Special Racing Rules" xr:uid="{DCA8C6C0-668E-4FEC-B6C0-9F69892D421A}"/>
    <hyperlink ref="B8" location="'Nomination Principles'!A1" display="Nomination Principles" xr:uid="{4F13F608-AC42-49F0-AA44-95E2D7FF5126}"/>
    <hyperlink ref="B21" location="'Canada Cup '!A1" display="Canada Cup " xr:uid="{69B26199-BD05-4506-AB00-A94CAB563BA8}"/>
    <hyperlink ref="B31" location="'Junior International'!A1" display="Junior International" xr:uid="{3B02E48E-EC5B-42C6-BF3F-11D155711FBF}"/>
    <hyperlink ref="B32" location="'Dutch Cup'!A1" display="Dutch Cup" xr:uid="{77C74753-F776-4D45-9AF0-49386728B4D0}"/>
  </hyperlinks>
  <pageMargins left="0.70866141732283472" right="0.70866141732283472" top="0.74803149606299213" bottom="0.74803149606299213" header="0.31496062992125984" footer="0.31496062992125984"/>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B31D0-B387-43A2-997A-7EBAF2AA178C}">
  <sheetPr codeName="Sheet4">
    <tabColor theme="0" tint="-0.249977111117893"/>
  </sheetPr>
  <dimension ref="B1:R90"/>
  <sheetViews>
    <sheetView showGridLines="0" zoomScale="70" zoomScaleNormal="70" workbookViewId="0">
      <pane ySplit="4" topLeftCell="A14" activePane="bottomLeft" state="frozen"/>
      <selection activeCell="F18" sqref="F18:F24"/>
      <selection pane="bottomLeft" activeCell="A19" sqref="A19:XFD19"/>
    </sheetView>
  </sheetViews>
  <sheetFormatPr defaultColWidth="11.453125" defaultRowHeight="14"/>
  <cols>
    <col min="1" max="1" width="3.81640625" style="40" customWidth="1"/>
    <col min="2" max="14" width="15.453125" style="40" customWidth="1"/>
    <col min="15" max="15" width="27.1796875" style="40" customWidth="1"/>
    <col min="16" max="16384" width="11.453125" style="40"/>
  </cols>
  <sheetData>
    <row r="1" spans="2:18" ht="30" customHeight="1">
      <c r="B1" s="39"/>
      <c r="C1" s="39"/>
    </row>
    <row r="2" spans="2:18" ht="30" customHeight="1">
      <c r="B2" s="479" t="s">
        <v>44</v>
      </c>
      <c r="C2" s="479"/>
      <c r="D2" s="479"/>
      <c r="E2" s="479"/>
      <c r="F2" s="479"/>
      <c r="G2" s="479"/>
      <c r="H2" s="479"/>
      <c r="I2" s="479"/>
      <c r="J2" s="479"/>
      <c r="K2" s="479"/>
      <c r="L2" s="479"/>
      <c r="M2" s="479"/>
      <c r="N2" s="479"/>
      <c r="O2" s="479"/>
    </row>
    <row r="3" spans="2:18" ht="30" customHeight="1">
      <c r="B3" s="480" t="s">
        <v>10</v>
      </c>
      <c r="C3" s="480"/>
      <c r="D3" s="480"/>
      <c r="E3" s="480"/>
      <c r="F3" s="480"/>
      <c r="G3" s="480"/>
      <c r="H3" s="480"/>
      <c r="I3" s="480"/>
      <c r="J3" s="480"/>
      <c r="K3" s="480"/>
      <c r="L3" s="480"/>
      <c r="M3" s="480"/>
      <c r="N3" s="480"/>
      <c r="O3" s="480"/>
    </row>
    <row r="4" spans="2:18" ht="30" customHeight="1">
      <c r="B4" s="39"/>
      <c r="C4" s="39"/>
      <c r="E4" s="236"/>
      <c r="K4"/>
      <c r="M4" s="478" t="s">
        <v>80</v>
      </c>
      <c r="N4" s="478"/>
      <c r="O4" s="478"/>
    </row>
    <row r="5" spans="2:18" ht="30" customHeight="1">
      <c r="B5" s="44" t="s">
        <v>10</v>
      </c>
    </row>
    <row r="6" spans="2:18" ht="17.25" customHeight="1">
      <c r="B6" s="44"/>
    </row>
    <row r="7" spans="2:18" ht="23.25" customHeight="1">
      <c r="B7" s="214" t="s">
        <v>81</v>
      </c>
      <c r="R7" s="243" t="s">
        <v>82</v>
      </c>
    </row>
    <row r="8" spans="2:18" ht="21.75" customHeight="1"/>
    <row r="9" spans="2:18" ht="18">
      <c r="B9" s="41" t="s">
        <v>83</v>
      </c>
      <c r="C9" s="42"/>
      <c r="D9" s="42"/>
      <c r="E9" s="42"/>
      <c r="F9" s="42"/>
      <c r="G9" s="42"/>
      <c r="H9" s="42"/>
      <c r="I9" s="42"/>
      <c r="J9" s="42"/>
      <c r="K9" s="42"/>
      <c r="L9" s="42"/>
      <c r="M9" s="42"/>
      <c r="N9" s="42"/>
      <c r="O9" s="42"/>
    </row>
    <row r="10" spans="2:18" ht="69" customHeight="1">
      <c r="B10" s="481" t="s">
        <v>84</v>
      </c>
      <c r="C10" s="477"/>
      <c r="D10" s="477"/>
      <c r="E10" s="477"/>
      <c r="F10" s="477"/>
      <c r="G10" s="477"/>
      <c r="H10" s="477"/>
      <c r="I10" s="477"/>
      <c r="J10" s="477"/>
      <c r="K10" s="477"/>
      <c r="L10" s="477"/>
      <c r="M10" s="477"/>
      <c r="N10" s="477"/>
      <c r="O10" s="477"/>
    </row>
    <row r="11" spans="2:18">
      <c r="B11" s="164"/>
      <c r="C11" s="164"/>
      <c r="D11" s="164"/>
      <c r="E11" s="164"/>
      <c r="F11" s="164"/>
      <c r="G11" s="164"/>
      <c r="H11" s="164"/>
      <c r="I11" s="164"/>
      <c r="J11" s="164"/>
      <c r="K11" s="164"/>
      <c r="L11" s="164"/>
      <c r="M11" s="164"/>
      <c r="N11" s="164"/>
      <c r="O11" s="164"/>
    </row>
    <row r="12" spans="2:18" ht="18">
      <c r="B12" s="165" t="s">
        <v>85</v>
      </c>
      <c r="C12" s="166"/>
      <c r="D12" s="166"/>
      <c r="E12" s="166"/>
      <c r="F12" s="166"/>
      <c r="G12" s="166"/>
      <c r="H12" s="166"/>
      <c r="I12" s="166"/>
      <c r="J12" s="166"/>
      <c r="K12" s="166"/>
      <c r="L12" s="166"/>
      <c r="M12" s="166"/>
      <c r="N12" s="166"/>
      <c r="O12" s="166"/>
    </row>
    <row r="13" spans="2:18" ht="62.25" customHeight="1">
      <c r="B13" s="477" t="s">
        <v>86</v>
      </c>
      <c r="C13" s="477"/>
      <c r="D13" s="477"/>
      <c r="E13" s="477"/>
      <c r="F13" s="477"/>
      <c r="G13" s="477"/>
      <c r="H13" s="477"/>
      <c r="I13" s="477"/>
      <c r="J13" s="477"/>
      <c r="K13" s="477"/>
      <c r="L13" s="477"/>
      <c r="M13" s="477"/>
      <c r="N13" s="477"/>
      <c r="O13" s="477"/>
    </row>
    <row r="14" spans="2:18">
      <c r="B14" s="167"/>
      <c r="C14" s="167"/>
      <c r="D14" s="167"/>
      <c r="E14" s="167"/>
      <c r="F14" s="167"/>
      <c r="G14" s="167"/>
      <c r="H14" s="167"/>
      <c r="I14" s="167"/>
      <c r="J14" s="167"/>
      <c r="K14" s="167"/>
      <c r="L14" s="167"/>
      <c r="M14" s="167"/>
      <c r="N14" s="167"/>
      <c r="O14" s="167"/>
    </row>
    <row r="15" spans="2:18" ht="18">
      <c r="B15" s="178" t="s">
        <v>87</v>
      </c>
      <c r="C15" s="179"/>
      <c r="D15" s="179"/>
      <c r="E15" s="167"/>
      <c r="F15" s="167"/>
      <c r="G15" s="167"/>
      <c r="H15" s="167"/>
      <c r="I15" s="167"/>
      <c r="J15" s="167"/>
      <c r="K15" s="167"/>
      <c r="L15" s="167"/>
      <c r="M15" s="167"/>
      <c r="N15" s="167"/>
      <c r="O15" s="167"/>
    </row>
    <row r="16" spans="2:18" ht="60" customHeight="1">
      <c r="B16" s="477" t="s">
        <v>88</v>
      </c>
      <c r="C16" s="477"/>
      <c r="D16" s="477"/>
      <c r="E16" s="477"/>
      <c r="F16" s="477"/>
      <c r="G16" s="477"/>
      <c r="H16" s="477"/>
      <c r="I16" s="477"/>
      <c r="J16" s="477"/>
      <c r="K16" s="477"/>
      <c r="L16" s="477"/>
      <c r="M16" s="477"/>
      <c r="N16" s="477"/>
      <c r="O16" s="477"/>
    </row>
    <row r="17" spans="2:15">
      <c r="B17" s="167"/>
      <c r="C17" s="167"/>
      <c r="D17" s="167"/>
      <c r="E17" s="167"/>
      <c r="F17" s="167"/>
      <c r="G17" s="167"/>
      <c r="H17" s="167"/>
      <c r="I17" s="167"/>
      <c r="J17" s="167"/>
      <c r="K17" s="167"/>
      <c r="L17" s="167"/>
      <c r="M17" s="167"/>
      <c r="N17" s="167"/>
      <c r="O17" s="167"/>
    </row>
    <row r="18" spans="2:15" ht="19" customHeight="1">
      <c r="B18" s="178" t="s">
        <v>89</v>
      </c>
      <c r="C18" s="179"/>
      <c r="D18" s="179"/>
      <c r="E18" s="179"/>
      <c r="F18" s="167"/>
      <c r="G18" s="167"/>
      <c r="H18" s="167"/>
      <c r="I18" s="167"/>
      <c r="J18" s="167"/>
      <c r="K18" s="167"/>
      <c r="L18" s="167"/>
      <c r="M18" s="167"/>
      <c r="N18" s="167"/>
      <c r="O18" s="167"/>
    </row>
    <row r="19" spans="2:15" ht="39" customHeight="1">
      <c r="B19" s="477" t="s">
        <v>90</v>
      </c>
      <c r="C19" s="477"/>
      <c r="D19" s="477"/>
      <c r="E19" s="477"/>
      <c r="F19" s="477"/>
      <c r="G19" s="477"/>
      <c r="H19" s="477"/>
      <c r="I19" s="477"/>
      <c r="J19" s="477"/>
      <c r="K19" s="477"/>
      <c r="L19" s="477"/>
      <c r="M19" s="477"/>
      <c r="N19" s="477"/>
      <c r="O19" s="477"/>
    </row>
    <row r="20" spans="2:15" ht="23.25" customHeight="1">
      <c r="B20" s="167"/>
      <c r="C20" s="167"/>
      <c r="D20" s="167"/>
      <c r="E20" s="167"/>
      <c r="F20" s="167"/>
      <c r="G20" s="167"/>
      <c r="H20" s="167"/>
      <c r="I20" s="167"/>
      <c r="J20" s="167"/>
      <c r="K20" s="167"/>
      <c r="L20" s="167"/>
      <c r="M20" s="167"/>
      <c r="N20" s="167"/>
      <c r="O20" s="167"/>
    </row>
    <row r="21" spans="2:15" ht="18">
      <c r="B21" s="178" t="s">
        <v>91</v>
      </c>
      <c r="C21" s="179"/>
      <c r="D21" s="179"/>
      <c r="E21" s="179"/>
      <c r="F21" s="179"/>
      <c r="G21" s="167"/>
      <c r="H21" s="167"/>
      <c r="I21" s="167"/>
      <c r="J21" s="167"/>
      <c r="K21" s="167"/>
      <c r="L21" s="167"/>
      <c r="M21" s="167"/>
      <c r="N21" s="167"/>
      <c r="O21" s="167"/>
    </row>
    <row r="22" spans="2:15" ht="171.75" customHeight="1">
      <c r="B22" s="477" t="s">
        <v>92</v>
      </c>
      <c r="C22" s="477"/>
      <c r="D22" s="477"/>
      <c r="E22" s="477"/>
      <c r="F22" s="477"/>
      <c r="G22" s="477"/>
      <c r="H22" s="477"/>
      <c r="I22" s="477"/>
      <c r="J22" s="477"/>
      <c r="K22" s="477"/>
      <c r="L22" s="477"/>
      <c r="M22" s="477"/>
      <c r="N22" s="477"/>
      <c r="O22" s="477"/>
    </row>
    <row r="23" spans="2:15">
      <c r="B23" s="166" t="s">
        <v>93</v>
      </c>
      <c r="C23" s="166"/>
      <c r="D23" s="166"/>
      <c r="E23" s="166"/>
      <c r="F23" s="166"/>
      <c r="G23" s="166"/>
      <c r="H23" s="166"/>
      <c r="I23" s="166"/>
      <c r="J23" s="166"/>
      <c r="K23" s="166"/>
      <c r="L23" s="166"/>
      <c r="M23" s="166"/>
      <c r="N23" s="166"/>
      <c r="O23" s="166"/>
    </row>
    <row r="24" spans="2:15" ht="18">
      <c r="B24" s="485" t="s">
        <v>94</v>
      </c>
      <c r="C24" s="485"/>
      <c r="D24" s="485"/>
      <c r="E24" s="485"/>
      <c r="F24" s="485"/>
      <c r="G24" s="485"/>
      <c r="H24" s="166"/>
      <c r="I24" s="166"/>
      <c r="J24" s="166"/>
      <c r="K24" s="166"/>
      <c r="L24" s="166"/>
      <c r="M24" s="166"/>
      <c r="N24" s="166"/>
      <c r="O24" s="166"/>
    </row>
    <row r="25" spans="2:15" ht="39.75" customHeight="1">
      <c r="B25" s="481" t="s">
        <v>95</v>
      </c>
      <c r="C25" s="477"/>
      <c r="D25" s="477"/>
      <c r="E25" s="477"/>
      <c r="F25" s="477"/>
      <c r="G25" s="477"/>
      <c r="H25" s="477"/>
      <c r="I25" s="477"/>
      <c r="J25" s="477"/>
      <c r="K25" s="477"/>
      <c r="L25" s="477"/>
      <c r="M25" s="477"/>
      <c r="N25" s="477"/>
      <c r="O25" s="477"/>
    </row>
    <row r="26" spans="2:15">
      <c r="B26" s="166" t="s">
        <v>93</v>
      </c>
      <c r="C26" s="166"/>
      <c r="D26" s="166"/>
      <c r="E26" s="166"/>
      <c r="F26" s="166"/>
      <c r="G26" s="166"/>
      <c r="H26" s="166"/>
      <c r="I26" s="166"/>
      <c r="J26" s="166"/>
      <c r="K26" s="166"/>
      <c r="L26" s="166"/>
      <c r="M26" s="166"/>
      <c r="N26" s="166"/>
      <c r="O26" s="166"/>
    </row>
    <row r="27" spans="2:15" ht="18">
      <c r="B27" s="178" t="s">
        <v>96</v>
      </c>
      <c r="C27" s="179"/>
      <c r="D27" s="179"/>
      <c r="E27" s="179"/>
      <c r="F27" s="166"/>
      <c r="G27" s="166"/>
      <c r="H27" s="166"/>
      <c r="I27" s="166"/>
      <c r="J27" s="166"/>
      <c r="K27" s="166"/>
      <c r="L27" s="166"/>
      <c r="M27" s="166"/>
      <c r="N27" s="166"/>
      <c r="O27" s="166"/>
    </row>
    <row r="28" spans="2:15" ht="39" customHeight="1">
      <c r="B28" s="481" t="s">
        <v>97</v>
      </c>
      <c r="C28" s="477"/>
      <c r="D28" s="477"/>
      <c r="E28" s="477"/>
      <c r="F28" s="477"/>
      <c r="G28" s="477"/>
      <c r="H28" s="477"/>
      <c r="I28" s="477"/>
      <c r="J28" s="477"/>
      <c r="K28" s="477"/>
      <c r="L28" s="477"/>
      <c r="M28" s="477"/>
      <c r="N28" s="477"/>
      <c r="O28" s="477"/>
    </row>
    <row r="29" spans="2:15" ht="24" customHeight="1">
      <c r="B29" s="481" t="s">
        <v>98</v>
      </c>
      <c r="C29" s="477"/>
      <c r="D29" s="477"/>
      <c r="E29" s="477"/>
      <c r="F29" s="477"/>
      <c r="G29" s="477"/>
      <c r="H29" s="477"/>
      <c r="I29" s="477"/>
      <c r="J29" s="477"/>
      <c r="K29" s="477"/>
      <c r="L29" s="477"/>
      <c r="M29" s="477"/>
      <c r="N29" s="477"/>
      <c r="O29" s="477"/>
    </row>
    <row r="30" spans="2:15" ht="27" customHeight="1">
      <c r="B30" s="481" t="s">
        <v>99</v>
      </c>
      <c r="C30" s="477"/>
      <c r="D30" s="477"/>
      <c r="E30" s="477"/>
      <c r="F30" s="477"/>
      <c r="G30" s="477"/>
      <c r="H30" s="477"/>
      <c r="I30" s="477"/>
      <c r="J30" s="477"/>
      <c r="K30" s="477"/>
      <c r="L30" s="477"/>
      <c r="M30" s="477"/>
      <c r="N30" s="477"/>
      <c r="O30" s="477"/>
    </row>
    <row r="31" spans="2:15" ht="27" customHeight="1">
      <c r="B31" s="477" t="s">
        <v>100</v>
      </c>
      <c r="C31" s="477"/>
      <c r="D31" s="477"/>
      <c r="E31" s="477"/>
      <c r="F31" s="477"/>
      <c r="G31" s="477"/>
      <c r="H31" s="477"/>
      <c r="I31" s="477"/>
      <c r="J31" s="477"/>
      <c r="K31" s="477"/>
      <c r="L31" s="477"/>
      <c r="M31" s="477"/>
      <c r="N31" s="477"/>
      <c r="O31" s="477"/>
    </row>
    <row r="32" spans="2:15" ht="39" customHeight="1">
      <c r="B32" s="483" t="s">
        <v>101</v>
      </c>
      <c r="C32" s="483"/>
      <c r="D32" s="483"/>
      <c r="E32" s="483"/>
      <c r="F32" s="483"/>
      <c r="G32" s="483"/>
      <c r="H32" s="483"/>
      <c r="I32" s="483"/>
      <c r="J32" s="483"/>
      <c r="K32" s="483"/>
      <c r="L32" s="483"/>
      <c r="M32" s="483"/>
      <c r="N32" s="483"/>
      <c r="O32" s="483"/>
    </row>
    <row r="33" spans="2:15" ht="39" customHeight="1">
      <c r="B33" s="483" t="s">
        <v>102</v>
      </c>
      <c r="C33" s="483"/>
      <c r="D33" s="483"/>
      <c r="E33" s="483"/>
      <c r="F33" s="483"/>
      <c r="G33" s="483"/>
      <c r="H33" s="483"/>
      <c r="I33" s="483"/>
      <c r="J33" s="483"/>
      <c r="K33" s="483"/>
      <c r="L33" s="483"/>
      <c r="M33" s="483"/>
      <c r="N33" s="483"/>
      <c r="O33" s="483"/>
    </row>
    <row r="34" spans="2:15">
      <c r="B34" s="166"/>
      <c r="C34" s="166"/>
      <c r="D34" s="166"/>
      <c r="E34" s="166"/>
      <c r="F34" s="166"/>
      <c r="G34" s="166"/>
      <c r="H34" s="166"/>
      <c r="I34" s="166"/>
      <c r="J34" s="166"/>
      <c r="K34" s="166"/>
      <c r="L34" s="166"/>
      <c r="M34" s="166"/>
      <c r="N34" s="166"/>
      <c r="O34" s="166"/>
    </row>
    <row r="35" spans="2:15" ht="18">
      <c r="B35" s="165" t="s">
        <v>103</v>
      </c>
      <c r="C35" s="166"/>
      <c r="D35" s="166"/>
      <c r="E35" s="166"/>
      <c r="F35" s="166"/>
      <c r="G35" s="166"/>
      <c r="H35" s="166"/>
      <c r="I35" s="166"/>
      <c r="J35" s="166"/>
      <c r="K35" s="166"/>
      <c r="L35" s="166"/>
      <c r="M35" s="166"/>
      <c r="N35" s="166"/>
      <c r="O35" s="166"/>
    </row>
    <row r="36" spans="2:15" ht="90" customHeight="1">
      <c r="B36" s="483" t="s">
        <v>104</v>
      </c>
      <c r="C36" s="483"/>
      <c r="D36" s="483"/>
      <c r="E36" s="483"/>
      <c r="F36" s="483"/>
      <c r="G36" s="483"/>
      <c r="H36" s="483"/>
      <c r="I36" s="483"/>
      <c r="J36" s="483"/>
      <c r="K36" s="483"/>
      <c r="L36" s="483"/>
      <c r="M36" s="483"/>
      <c r="N36" s="483"/>
      <c r="O36" s="483"/>
    </row>
    <row r="37" spans="2:15" ht="18">
      <c r="B37" s="165" t="s">
        <v>105</v>
      </c>
      <c r="C37" s="166"/>
      <c r="D37" s="166"/>
      <c r="E37" s="166"/>
      <c r="F37" s="166"/>
      <c r="G37" s="166"/>
      <c r="H37" s="166"/>
      <c r="I37" s="166"/>
      <c r="J37" s="166"/>
      <c r="K37" s="166"/>
      <c r="L37" s="166"/>
      <c r="M37" s="166"/>
      <c r="N37" s="166"/>
      <c r="O37" s="166"/>
    </row>
    <row r="38" spans="2:15">
      <c r="B38" s="168" t="s">
        <v>106</v>
      </c>
      <c r="C38" s="166"/>
      <c r="D38" s="166"/>
      <c r="E38" s="166"/>
      <c r="F38" s="166"/>
      <c r="G38" s="166"/>
      <c r="H38" s="166"/>
      <c r="I38" s="166"/>
      <c r="J38" s="166"/>
      <c r="K38" s="166"/>
      <c r="L38" s="166"/>
      <c r="M38" s="166"/>
      <c r="N38" s="166"/>
      <c r="O38" s="166"/>
    </row>
    <row r="39" spans="2:15" ht="20.25" customHeight="1">
      <c r="B39" s="167" t="s">
        <v>107</v>
      </c>
      <c r="C39" s="167"/>
      <c r="D39" s="167"/>
      <c r="E39" s="167"/>
      <c r="F39" s="167"/>
      <c r="G39" s="167"/>
      <c r="H39" s="167"/>
      <c r="I39" s="166"/>
      <c r="J39" s="166"/>
      <c r="K39" s="166"/>
      <c r="L39" s="166"/>
      <c r="M39" s="166"/>
      <c r="N39" s="166"/>
      <c r="O39" s="166"/>
    </row>
    <row r="40" spans="2:15" ht="19" customHeight="1">
      <c r="B40" s="477" t="s">
        <v>108</v>
      </c>
      <c r="C40" s="477"/>
      <c r="D40" s="477"/>
      <c r="E40" s="477"/>
      <c r="F40" s="477"/>
      <c r="G40" s="477"/>
      <c r="H40" s="477"/>
      <c r="I40" s="477"/>
      <c r="J40" s="477"/>
      <c r="K40" s="477"/>
      <c r="L40" s="477"/>
      <c r="M40" s="477"/>
      <c r="N40" s="477"/>
      <c r="O40" s="477"/>
    </row>
    <row r="41" spans="2:15" ht="32.25" customHeight="1">
      <c r="B41" s="483" t="s">
        <v>109</v>
      </c>
      <c r="C41" s="483"/>
      <c r="D41" s="483"/>
      <c r="E41" s="483"/>
      <c r="F41" s="483"/>
      <c r="G41" s="483"/>
      <c r="H41" s="483"/>
      <c r="I41" s="483"/>
      <c r="J41" s="483"/>
      <c r="K41" s="483"/>
      <c r="L41" s="483"/>
      <c r="M41" s="483"/>
      <c r="N41" s="483"/>
      <c r="O41" s="483"/>
    </row>
    <row r="42" spans="2:15">
      <c r="B42" s="168" t="s">
        <v>110</v>
      </c>
      <c r="C42" s="166"/>
      <c r="D42" s="166"/>
      <c r="E42" s="166"/>
      <c r="F42" s="166"/>
      <c r="G42" s="166"/>
      <c r="H42" s="166"/>
      <c r="I42" s="166"/>
      <c r="J42" s="166"/>
      <c r="K42" s="166"/>
      <c r="L42" s="166"/>
      <c r="M42" s="166"/>
      <c r="N42" s="166"/>
      <c r="O42" s="166"/>
    </row>
    <row r="43" spans="2:15" ht="29.25" customHeight="1">
      <c r="B43" s="483" t="s">
        <v>111</v>
      </c>
      <c r="C43" s="483"/>
      <c r="D43" s="483"/>
      <c r="E43" s="483"/>
      <c r="F43" s="483"/>
      <c r="G43" s="483"/>
      <c r="H43" s="483"/>
      <c r="I43" s="483"/>
      <c r="J43" s="483"/>
      <c r="K43" s="483"/>
      <c r="L43" s="483"/>
      <c r="M43" s="483"/>
      <c r="N43" s="483"/>
      <c r="O43" s="483"/>
    </row>
    <row r="44" spans="2:15" ht="23.25" customHeight="1">
      <c r="B44" s="484" t="s">
        <v>112</v>
      </c>
      <c r="C44" s="484"/>
      <c r="D44" s="484"/>
      <c r="E44" s="484"/>
      <c r="F44" s="484"/>
      <c r="G44" s="484"/>
      <c r="H44" s="484"/>
      <c r="I44" s="484"/>
      <c r="J44" s="484"/>
      <c r="K44" s="484"/>
      <c r="L44" s="484"/>
      <c r="M44" s="484"/>
      <c r="N44" s="484"/>
      <c r="O44" s="484"/>
    </row>
    <row r="45" spans="2:15" ht="33" customHeight="1">
      <c r="B45" s="483" t="s">
        <v>113</v>
      </c>
      <c r="C45" s="483"/>
      <c r="D45" s="483"/>
      <c r="E45" s="483"/>
      <c r="F45" s="483"/>
      <c r="G45" s="483"/>
      <c r="H45" s="483"/>
      <c r="I45" s="483"/>
      <c r="J45" s="483"/>
      <c r="K45" s="483"/>
      <c r="L45" s="483"/>
      <c r="M45" s="483"/>
      <c r="N45" s="483"/>
      <c r="O45" s="483"/>
    </row>
    <row r="46" spans="2:15" ht="22" customHeight="1">
      <c r="B46" s="135" t="s">
        <v>114</v>
      </c>
    </row>
    <row r="47" spans="2:15" ht="48" customHeight="1">
      <c r="B47" s="482" t="s">
        <v>115</v>
      </c>
      <c r="C47" s="482"/>
      <c r="D47" s="482"/>
      <c r="E47" s="482"/>
      <c r="F47" s="482"/>
      <c r="G47" s="482"/>
      <c r="H47" s="482"/>
      <c r="I47" s="482"/>
      <c r="J47" s="482"/>
      <c r="K47" s="482"/>
      <c r="L47" s="482"/>
      <c r="M47" s="482"/>
      <c r="N47" s="482"/>
      <c r="O47" s="482"/>
    </row>
    <row r="48" spans="2:15">
      <c r="B48" s="166" t="s">
        <v>93</v>
      </c>
      <c r="C48" s="166"/>
      <c r="D48" s="166"/>
      <c r="E48" s="166"/>
      <c r="F48" s="166"/>
      <c r="G48" s="166"/>
      <c r="H48" s="166"/>
      <c r="I48" s="166"/>
      <c r="J48" s="166"/>
      <c r="K48" s="166"/>
      <c r="L48" s="166"/>
      <c r="M48" s="166"/>
      <c r="N48" s="166"/>
      <c r="O48" s="166"/>
    </row>
    <row r="49" spans="2:15">
      <c r="B49" s="166"/>
      <c r="C49" s="166"/>
      <c r="D49" s="166"/>
      <c r="E49" s="166"/>
      <c r="F49" s="166"/>
      <c r="G49" s="166"/>
      <c r="H49" s="166"/>
      <c r="I49" s="166"/>
      <c r="J49" s="166"/>
      <c r="K49" s="166"/>
      <c r="L49" s="166"/>
      <c r="M49" s="166"/>
      <c r="N49" s="166"/>
      <c r="O49" s="166"/>
    </row>
    <row r="50" spans="2:15" ht="20">
      <c r="B50" s="169" t="s">
        <v>116</v>
      </c>
      <c r="C50" s="114"/>
      <c r="D50" s="114"/>
      <c r="E50" s="114"/>
      <c r="F50" s="114"/>
      <c r="G50" s="114"/>
      <c r="H50" s="114"/>
      <c r="I50" s="114"/>
      <c r="J50" s="114"/>
      <c r="K50" s="114"/>
      <c r="L50" s="114"/>
      <c r="M50" s="114"/>
      <c r="N50" s="114"/>
      <c r="O50" s="114"/>
    </row>
    <row r="51" spans="2:15">
      <c r="B51" s="486" t="s">
        <v>117</v>
      </c>
      <c r="C51" s="486"/>
      <c r="D51" s="486"/>
      <c r="E51" s="486"/>
      <c r="F51" s="486"/>
      <c r="G51" s="486"/>
      <c r="H51" s="486"/>
      <c r="I51" s="486"/>
      <c r="J51" s="486"/>
      <c r="K51" s="486"/>
      <c r="L51" s="486"/>
      <c r="M51" s="486"/>
      <c r="N51" s="486"/>
      <c r="O51" s="486"/>
    </row>
    <row r="52" spans="2:15">
      <c r="B52" s="486"/>
      <c r="C52" s="486"/>
      <c r="D52" s="486"/>
      <c r="E52" s="486"/>
      <c r="F52" s="486"/>
      <c r="G52" s="486"/>
      <c r="H52" s="486"/>
      <c r="I52" s="486"/>
      <c r="J52" s="486"/>
      <c r="K52" s="486"/>
      <c r="L52" s="486"/>
      <c r="M52" s="486"/>
      <c r="N52" s="486"/>
      <c r="O52" s="486"/>
    </row>
    <row r="53" spans="2:15">
      <c r="B53" s="486"/>
      <c r="C53" s="486"/>
      <c r="D53" s="486"/>
      <c r="E53" s="486"/>
      <c r="F53" s="486"/>
      <c r="G53" s="486"/>
      <c r="H53" s="486"/>
      <c r="I53" s="486"/>
      <c r="J53" s="486"/>
      <c r="K53" s="486"/>
      <c r="L53" s="486"/>
      <c r="M53" s="486"/>
      <c r="N53" s="486"/>
      <c r="O53" s="486"/>
    </row>
    <row r="54" spans="2:15" ht="29.25" customHeight="1">
      <c r="B54" s="486"/>
      <c r="C54" s="486"/>
      <c r="D54" s="486"/>
      <c r="E54" s="486"/>
      <c r="F54" s="486"/>
      <c r="G54" s="486"/>
      <c r="H54" s="486"/>
      <c r="I54" s="486"/>
      <c r="J54" s="486"/>
      <c r="K54" s="486"/>
      <c r="L54" s="486"/>
      <c r="M54" s="486"/>
      <c r="N54" s="486"/>
      <c r="O54" s="486"/>
    </row>
    <row r="55" spans="2:15">
      <c r="B55" s="487" t="s">
        <v>118</v>
      </c>
      <c r="C55" s="487"/>
      <c r="D55" s="487"/>
      <c r="E55" s="487"/>
      <c r="F55" s="487"/>
      <c r="G55" s="487"/>
      <c r="H55" s="487"/>
      <c r="I55" s="487"/>
      <c r="J55" s="487"/>
      <c r="K55" s="487"/>
      <c r="L55" s="487"/>
      <c r="M55" s="487"/>
      <c r="N55" s="487"/>
      <c r="O55" s="487"/>
    </row>
    <row r="56" spans="2:15">
      <c r="B56" s="487"/>
      <c r="C56" s="487"/>
      <c r="D56" s="487"/>
      <c r="E56" s="487"/>
      <c r="F56" s="487"/>
      <c r="G56" s="487"/>
      <c r="H56" s="487"/>
      <c r="I56" s="487"/>
      <c r="J56" s="487"/>
      <c r="K56" s="487"/>
      <c r="L56" s="487"/>
      <c r="M56" s="487"/>
      <c r="N56" s="487"/>
      <c r="O56" s="487"/>
    </row>
    <row r="57" spans="2:15">
      <c r="B57" s="487"/>
      <c r="C57" s="487"/>
      <c r="D57" s="487"/>
      <c r="E57" s="487"/>
      <c r="F57" s="487"/>
      <c r="G57" s="487"/>
      <c r="H57" s="487"/>
      <c r="I57" s="487"/>
      <c r="J57" s="487"/>
      <c r="K57" s="487"/>
      <c r="L57" s="487"/>
      <c r="M57" s="487"/>
      <c r="N57" s="487"/>
      <c r="O57" s="487"/>
    </row>
    <row r="58" spans="2:15" ht="35.25" customHeight="1">
      <c r="B58" s="487"/>
      <c r="C58" s="487"/>
      <c r="D58" s="487"/>
      <c r="E58" s="487"/>
      <c r="F58" s="487"/>
      <c r="G58" s="487"/>
      <c r="H58" s="487"/>
      <c r="I58" s="487"/>
      <c r="J58" s="487"/>
      <c r="K58" s="487"/>
      <c r="L58" s="487"/>
      <c r="M58" s="487"/>
      <c r="N58" s="487"/>
      <c r="O58" s="487"/>
    </row>
    <row r="59" spans="2:15">
      <c r="B59" s="180"/>
      <c r="C59" s="180"/>
      <c r="D59" s="180"/>
      <c r="E59" s="180"/>
      <c r="F59" s="180"/>
      <c r="G59" s="180"/>
      <c r="H59" s="180"/>
      <c r="I59" s="180"/>
      <c r="J59" s="180"/>
      <c r="K59" s="180"/>
      <c r="L59" s="180"/>
      <c r="M59" s="180"/>
      <c r="N59" s="180"/>
      <c r="O59" s="180"/>
    </row>
    <row r="60" spans="2:15" ht="151" customHeight="1">
      <c r="B60" s="487" t="s">
        <v>119</v>
      </c>
      <c r="C60" s="487"/>
      <c r="D60" s="487"/>
      <c r="E60" s="487"/>
      <c r="F60" s="487"/>
      <c r="G60" s="487"/>
      <c r="H60" s="487"/>
      <c r="I60" s="487"/>
      <c r="J60" s="487"/>
      <c r="K60" s="487"/>
      <c r="L60" s="487"/>
      <c r="M60" s="487"/>
      <c r="N60" s="487"/>
      <c r="O60" s="487"/>
    </row>
    <row r="61" spans="2:15">
      <c r="B61" s="180"/>
      <c r="C61" s="180"/>
      <c r="D61" s="180"/>
      <c r="E61" s="180"/>
      <c r="F61" s="180"/>
      <c r="G61" s="180"/>
      <c r="H61" s="180"/>
      <c r="I61" s="180"/>
      <c r="J61" s="180"/>
      <c r="K61" s="180"/>
      <c r="L61" s="180"/>
      <c r="M61" s="180"/>
      <c r="N61" s="180"/>
      <c r="O61" s="180"/>
    </row>
    <row r="62" spans="2:15" ht="14.5">
      <c r="B62" s="181" t="s">
        <v>120</v>
      </c>
      <c r="C62" s="113"/>
      <c r="D62" s="113"/>
      <c r="E62" s="113"/>
      <c r="F62" s="113"/>
      <c r="G62" s="113"/>
      <c r="H62" s="113"/>
      <c r="I62" s="113"/>
      <c r="J62" s="113"/>
      <c r="K62" s="113"/>
      <c r="L62" s="113"/>
      <c r="M62" s="113"/>
      <c r="N62" s="113"/>
      <c r="O62" s="113"/>
    </row>
    <row r="63" spans="2:15" ht="27" customHeight="1">
      <c r="B63" s="166"/>
      <c r="C63" s="166"/>
      <c r="D63" s="166"/>
      <c r="E63" s="166"/>
      <c r="F63" s="166"/>
      <c r="G63" s="166"/>
      <c r="H63" s="166"/>
      <c r="I63" s="166"/>
      <c r="J63" s="166"/>
      <c r="K63" s="166"/>
      <c r="L63" s="166"/>
      <c r="M63" s="166"/>
      <c r="N63" s="166"/>
      <c r="O63" s="166"/>
    </row>
    <row r="64" spans="2:15" ht="18">
      <c r="B64" s="165" t="s">
        <v>121</v>
      </c>
      <c r="C64" s="166"/>
      <c r="D64" s="166"/>
      <c r="E64" s="166"/>
      <c r="F64" s="166"/>
      <c r="G64" s="166"/>
      <c r="H64" s="166"/>
      <c r="I64" s="166"/>
      <c r="J64" s="166"/>
      <c r="K64" s="166"/>
      <c r="L64" s="166"/>
      <c r="M64" s="166"/>
      <c r="N64" s="166"/>
      <c r="O64" s="166"/>
    </row>
    <row r="65" spans="2:15">
      <c r="B65" s="166"/>
      <c r="C65" s="166"/>
      <c r="D65" s="166"/>
      <c r="E65" s="166"/>
      <c r="F65" s="166"/>
      <c r="G65" s="166"/>
      <c r="H65" s="166"/>
      <c r="I65" s="166"/>
      <c r="J65" s="166"/>
      <c r="K65" s="166"/>
      <c r="L65" s="166"/>
      <c r="M65" s="166"/>
      <c r="N65" s="166"/>
      <c r="O65" s="166"/>
    </row>
    <row r="66" spans="2:15">
      <c r="B66" s="166" t="s">
        <v>122</v>
      </c>
      <c r="C66" s="166"/>
      <c r="D66" s="166"/>
      <c r="E66" s="166"/>
      <c r="F66" s="166"/>
      <c r="G66" s="166"/>
      <c r="H66" s="166"/>
      <c r="I66" s="166"/>
      <c r="J66" s="166"/>
      <c r="K66" s="166"/>
      <c r="L66" s="166"/>
      <c r="M66" s="166"/>
      <c r="N66" s="166"/>
      <c r="O66" s="166"/>
    </row>
    <row r="67" spans="2:15">
      <c r="B67" s="166"/>
      <c r="C67" s="166"/>
      <c r="D67" s="166"/>
      <c r="E67" s="166"/>
      <c r="F67" s="166"/>
      <c r="G67" s="166"/>
      <c r="H67" s="166"/>
      <c r="I67" s="166"/>
      <c r="J67" s="166"/>
      <c r="K67" s="166"/>
      <c r="L67" s="166"/>
      <c r="M67" s="166"/>
      <c r="N67" s="166"/>
      <c r="O67" s="166"/>
    </row>
    <row r="68" spans="2:15">
      <c r="B68" s="166" t="s">
        <v>123</v>
      </c>
      <c r="C68" s="166"/>
      <c r="D68" s="166"/>
      <c r="E68" s="166"/>
      <c r="F68" s="166"/>
      <c r="G68" s="166"/>
      <c r="H68" s="166"/>
      <c r="I68" s="166"/>
      <c r="J68" s="166"/>
      <c r="K68" s="166"/>
      <c r="L68" s="166"/>
      <c r="M68" s="166"/>
      <c r="N68" s="166"/>
      <c r="O68" s="166"/>
    </row>
    <row r="69" spans="2:15" ht="7" customHeight="1">
      <c r="B69" s="166"/>
      <c r="C69" s="166"/>
      <c r="D69" s="166"/>
      <c r="E69" s="166"/>
      <c r="F69" s="166"/>
      <c r="G69" s="166"/>
      <c r="H69" s="166"/>
      <c r="I69" s="166"/>
      <c r="J69" s="166"/>
      <c r="K69" s="166"/>
      <c r="L69" s="166"/>
      <c r="M69" s="166"/>
      <c r="N69" s="166"/>
      <c r="O69" s="166"/>
    </row>
    <row r="70" spans="2:15">
      <c r="B70" s="490" t="s">
        <v>124</v>
      </c>
      <c r="C70" s="490"/>
      <c r="D70" s="490"/>
      <c r="E70" s="490"/>
      <c r="F70" s="490"/>
      <c r="G70" s="490"/>
      <c r="H70" s="490"/>
      <c r="I70" s="490"/>
      <c r="J70" s="490"/>
      <c r="K70" s="490"/>
      <c r="L70" s="490"/>
      <c r="M70" s="490"/>
      <c r="N70" s="490"/>
      <c r="O70" s="490"/>
    </row>
    <row r="71" spans="2:15" ht="51" customHeight="1">
      <c r="B71" s="491" t="s">
        <v>125</v>
      </c>
      <c r="C71" s="491"/>
      <c r="D71" s="491"/>
      <c r="E71" s="491"/>
      <c r="F71" s="491"/>
      <c r="G71" s="491"/>
      <c r="H71" s="491"/>
      <c r="I71" s="491"/>
      <c r="J71" s="491"/>
      <c r="K71" s="491"/>
      <c r="L71" s="491"/>
      <c r="M71" s="491"/>
      <c r="N71" s="491"/>
      <c r="O71" s="491"/>
    </row>
    <row r="72" spans="2:15" ht="120.75" customHeight="1">
      <c r="B72" s="482" t="s">
        <v>126</v>
      </c>
      <c r="C72" s="482"/>
      <c r="D72" s="482"/>
      <c r="E72" s="482"/>
      <c r="F72" s="482"/>
      <c r="G72" s="482"/>
      <c r="H72" s="482"/>
      <c r="I72" s="482"/>
      <c r="J72" s="482"/>
      <c r="K72" s="482"/>
      <c r="L72" s="482"/>
      <c r="M72" s="482"/>
      <c r="N72" s="482"/>
      <c r="O72" s="237"/>
    </row>
    <row r="73" spans="2:15" ht="15.75" customHeight="1">
      <c r="B73" s="166" t="s">
        <v>127</v>
      </c>
      <c r="C73" s="166"/>
      <c r="D73" s="166"/>
      <c r="E73" s="166"/>
      <c r="F73" s="166"/>
      <c r="G73" s="166"/>
      <c r="H73" s="166"/>
      <c r="I73" s="166"/>
      <c r="J73" s="166"/>
      <c r="K73" s="166"/>
      <c r="L73" s="166"/>
      <c r="M73" s="166"/>
      <c r="N73" s="166"/>
      <c r="O73" s="166"/>
    </row>
    <row r="74" spans="2:15" ht="22.5" customHeight="1">
      <c r="B74" s="489" t="s">
        <v>128</v>
      </c>
      <c r="C74" s="489"/>
      <c r="D74" s="489"/>
      <c r="E74" s="489"/>
      <c r="F74" s="489"/>
      <c r="G74" s="489"/>
      <c r="H74" s="489"/>
      <c r="I74" s="489"/>
      <c r="J74" s="489"/>
      <c r="K74" s="489"/>
      <c r="L74" s="489"/>
      <c r="M74" s="489"/>
      <c r="N74" s="489"/>
      <c r="O74" s="489"/>
    </row>
    <row r="75" spans="2:15" ht="15" customHeight="1">
      <c r="B75" s="483" t="s">
        <v>129</v>
      </c>
      <c r="C75" s="483"/>
      <c r="D75" s="483"/>
      <c r="E75" s="483"/>
      <c r="F75" s="483"/>
      <c r="G75" s="483"/>
      <c r="H75" s="483"/>
      <c r="I75" s="483"/>
      <c r="J75" s="483"/>
      <c r="K75" s="483"/>
      <c r="L75" s="483"/>
      <c r="M75" s="483"/>
      <c r="N75" s="483"/>
      <c r="O75" s="483"/>
    </row>
    <row r="76" spans="2:15" ht="19" customHeight="1">
      <c r="B76" s="488" t="s">
        <v>130</v>
      </c>
      <c r="C76" s="488"/>
      <c r="D76" s="488"/>
      <c r="E76" s="488"/>
      <c r="F76" s="488"/>
      <c r="G76" s="488"/>
      <c r="H76" s="488"/>
      <c r="I76" s="488"/>
      <c r="J76" s="488"/>
      <c r="K76" s="488"/>
      <c r="L76" s="488"/>
      <c r="M76" s="488"/>
      <c r="N76" s="488"/>
      <c r="O76" s="488"/>
    </row>
    <row r="77" spans="2:15">
      <c r="B77" s="166"/>
      <c r="C77" s="166"/>
      <c r="D77" s="166"/>
      <c r="E77" s="166"/>
      <c r="F77" s="166"/>
      <c r="G77" s="166"/>
      <c r="H77" s="166"/>
      <c r="I77" s="166"/>
      <c r="J77" s="166"/>
      <c r="K77" s="166"/>
      <c r="L77" s="166"/>
      <c r="M77" s="166"/>
      <c r="N77" s="166"/>
      <c r="O77" s="166"/>
    </row>
    <row r="78" spans="2:15">
      <c r="B78" s="213" t="s">
        <v>131</v>
      </c>
      <c r="C78" s="166"/>
      <c r="D78" s="166"/>
      <c r="E78" s="166"/>
      <c r="F78" s="166"/>
      <c r="G78" s="166"/>
      <c r="H78" s="166"/>
      <c r="I78" s="166"/>
      <c r="J78" s="166"/>
      <c r="K78" s="166"/>
      <c r="L78" s="166"/>
      <c r="M78" s="166"/>
      <c r="N78" s="166"/>
      <c r="O78" s="166"/>
    </row>
    <row r="79" spans="2:15" ht="7.5" customHeight="1">
      <c r="B79" s="213"/>
      <c r="C79" s="166"/>
      <c r="D79" s="166"/>
      <c r="E79" s="166"/>
      <c r="F79" s="166"/>
      <c r="G79" s="166"/>
      <c r="H79" s="166"/>
      <c r="I79" s="166"/>
      <c r="J79" s="166"/>
      <c r="K79" s="166"/>
      <c r="L79" s="166"/>
      <c r="M79" s="166"/>
      <c r="N79" s="166"/>
      <c r="O79" s="166"/>
    </row>
    <row r="80" spans="2:15" ht="20.25" customHeight="1">
      <c r="B80" s="170" t="s">
        <v>132</v>
      </c>
      <c r="C80" s="166"/>
      <c r="D80" s="166"/>
      <c r="E80" s="166"/>
      <c r="F80" s="166"/>
      <c r="G80" s="166"/>
      <c r="H80" s="166"/>
      <c r="I80" s="166"/>
      <c r="J80" s="166"/>
      <c r="K80" s="166"/>
      <c r="L80" s="166"/>
      <c r="M80" s="166"/>
      <c r="N80" s="166"/>
      <c r="O80" s="166"/>
    </row>
    <row r="81" spans="2:15">
      <c r="B81" s="170" t="s">
        <v>133</v>
      </c>
      <c r="C81" s="166"/>
      <c r="D81" s="166"/>
      <c r="E81" s="166"/>
      <c r="F81" s="166"/>
      <c r="G81" s="166"/>
      <c r="H81" s="166"/>
      <c r="I81" s="166"/>
      <c r="J81" s="166"/>
      <c r="K81" s="166"/>
      <c r="L81" s="166"/>
      <c r="M81" s="166"/>
      <c r="N81" s="166"/>
      <c r="O81" s="166"/>
    </row>
    <row r="82" spans="2:15">
      <c r="B82" s="166" t="s">
        <v>134</v>
      </c>
      <c r="C82" s="166"/>
      <c r="D82" s="166"/>
      <c r="E82" s="166"/>
      <c r="F82" s="166"/>
      <c r="G82" s="166"/>
      <c r="H82" s="166"/>
      <c r="I82" s="166"/>
      <c r="J82" s="166"/>
      <c r="K82" s="166"/>
      <c r="L82" s="166"/>
      <c r="M82" s="166"/>
      <c r="N82" s="166"/>
      <c r="O82" s="166"/>
    </row>
    <row r="83" spans="2:15">
      <c r="B83" s="170" t="s">
        <v>135</v>
      </c>
      <c r="C83" s="166"/>
      <c r="D83" s="166"/>
      <c r="E83" s="166"/>
      <c r="F83" s="166"/>
      <c r="G83" s="166"/>
      <c r="H83" s="166"/>
      <c r="I83" s="166"/>
      <c r="J83" s="166"/>
      <c r="K83" s="166"/>
      <c r="L83" s="166"/>
      <c r="M83" s="166"/>
      <c r="N83" s="166"/>
      <c r="O83" s="166"/>
    </row>
    <row r="84" spans="2:15">
      <c r="B84" s="170" t="s">
        <v>136</v>
      </c>
      <c r="C84" s="166"/>
      <c r="D84" s="166"/>
      <c r="E84" s="166"/>
      <c r="F84" s="166"/>
      <c r="G84" s="166"/>
      <c r="H84" s="166"/>
      <c r="I84" s="166"/>
      <c r="J84" s="166"/>
      <c r="K84" s="166"/>
      <c r="L84" s="166"/>
      <c r="M84" s="166"/>
      <c r="N84" s="166"/>
      <c r="O84" s="166"/>
    </row>
    <row r="85" spans="2:15" ht="24" customHeight="1">
      <c r="B85" s="170" t="s">
        <v>137</v>
      </c>
      <c r="C85" s="166"/>
      <c r="D85" s="166"/>
      <c r="E85" s="166"/>
      <c r="F85" s="166"/>
      <c r="G85" s="166"/>
      <c r="H85" s="166"/>
      <c r="I85" s="166"/>
      <c r="J85" s="166"/>
      <c r="K85" s="166"/>
      <c r="L85" s="166"/>
      <c r="M85" s="166"/>
      <c r="N85" s="166"/>
      <c r="O85" s="166"/>
    </row>
    <row r="86" spans="2:15">
      <c r="B86" s="166" t="s">
        <v>138</v>
      </c>
      <c r="C86" s="166"/>
      <c r="D86" s="166"/>
      <c r="E86" s="166"/>
      <c r="F86" s="166"/>
      <c r="G86" s="166"/>
      <c r="H86" s="166"/>
      <c r="I86" s="166"/>
      <c r="J86" s="166"/>
      <c r="K86" s="166"/>
      <c r="L86" s="166"/>
      <c r="M86" s="166"/>
      <c r="N86" s="166"/>
      <c r="O86" s="166"/>
    </row>
    <row r="87" spans="2:15" ht="24" customHeight="1">
      <c r="B87" s="489" t="s">
        <v>139</v>
      </c>
      <c r="C87" s="489"/>
      <c r="D87" s="489"/>
      <c r="E87" s="489"/>
      <c r="F87" s="489"/>
      <c r="G87" s="489"/>
      <c r="H87" s="489"/>
      <c r="I87" s="489"/>
      <c r="J87" s="489"/>
      <c r="K87" s="489"/>
      <c r="L87" s="489"/>
      <c r="M87" s="489"/>
      <c r="N87" s="489"/>
      <c r="O87" s="489"/>
    </row>
    <row r="88" spans="2:15">
      <c r="B88" s="40" t="s">
        <v>140</v>
      </c>
    </row>
    <row r="89" spans="2:15">
      <c r="B89" s="45" t="s">
        <v>141</v>
      </c>
    </row>
    <row r="90" spans="2:15">
      <c r="B90" s="45" t="s">
        <v>142</v>
      </c>
    </row>
  </sheetData>
  <sheetProtection algorithmName="SHA-512" hashValue="EbD3N1Q8GojgWeN2xygR1kFWfYbSscy+YQOtYv9ylmpI9dyuOR2baaj+Vs5K8m9h+d+k+cZdjEoEE0likU1HFA==" saltValue="N6FsGoOfSaZFGHL6K3q75g==" spinCount="100000" sheet="1" objects="1" scenarios="1"/>
  <mergeCells count="33">
    <mergeCell ref="B51:O54"/>
    <mergeCell ref="B55:O58"/>
    <mergeCell ref="B76:O76"/>
    <mergeCell ref="B87:O87"/>
    <mergeCell ref="B70:O70"/>
    <mergeCell ref="B71:O71"/>
    <mergeCell ref="B74:O74"/>
    <mergeCell ref="B75:O75"/>
    <mergeCell ref="B60:O60"/>
    <mergeCell ref="B72:N72"/>
    <mergeCell ref="B22:O22"/>
    <mergeCell ref="B47:O47"/>
    <mergeCell ref="B40:O40"/>
    <mergeCell ref="B41:O41"/>
    <mergeCell ref="B43:O43"/>
    <mergeCell ref="B44:O44"/>
    <mergeCell ref="B45:O45"/>
    <mergeCell ref="B36:O36"/>
    <mergeCell ref="B25:O25"/>
    <mergeCell ref="B28:O28"/>
    <mergeCell ref="B29:O29"/>
    <mergeCell ref="B30:O30"/>
    <mergeCell ref="B32:O32"/>
    <mergeCell ref="B33:O33"/>
    <mergeCell ref="B24:G24"/>
    <mergeCell ref="B31:O31"/>
    <mergeCell ref="B19:O19"/>
    <mergeCell ref="M4:O4"/>
    <mergeCell ref="B2:O2"/>
    <mergeCell ref="B3:O3"/>
    <mergeCell ref="B10:O10"/>
    <mergeCell ref="B13:O13"/>
    <mergeCell ref="B16:O16"/>
  </mergeCells>
  <hyperlinks>
    <hyperlink ref="M4:O4" location="Index!A1" display="Back to Index" xr:uid="{9C664FB4-BC66-4C2F-AA8A-88E9ED069A4A}"/>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F8F0B-6845-4A72-B186-4D3BF403FD37}">
  <sheetPr codeName="Sheet7">
    <tabColor theme="0" tint="-0.249977111117893"/>
  </sheetPr>
  <dimension ref="A1:U125"/>
  <sheetViews>
    <sheetView zoomScale="80" zoomScaleNormal="80" workbookViewId="0">
      <selection activeCell="L4" sqref="L4:N4"/>
    </sheetView>
  </sheetViews>
  <sheetFormatPr defaultColWidth="11.453125" defaultRowHeight="14.5"/>
  <cols>
    <col min="3" max="3" width="17.453125" customWidth="1"/>
    <col min="4" max="4" width="16.453125" customWidth="1"/>
    <col min="5" max="5" width="17" customWidth="1"/>
    <col min="7" max="7" width="17.453125" customWidth="1"/>
    <col min="9" max="9" width="27.453125" customWidth="1"/>
    <col min="10" max="10" width="12.453125" customWidth="1"/>
    <col min="11" max="11" width="17.81640625" customWidth="1"/>
  </cols>
  <sheetData>
    <row r="1" spans="1:21">
      <c r="A1" s="353"/>
      <c r="B1" s="353"/>
      <c r="C1" s="166"/>
      <c r="D1" s="166"/>
      <c r="E1" s="166"/>
      <c r="F1" s="166"/>
      <c r="G1" s="166"/>
      <c r="H1" s="166"/>
      <c r="I1" s="166"/>
      <c r="J1" s="166"/>
      <c r="K1" s="166"/>
      <c r="L1" s="166"/>
      <c r="M1" s="166"/>
      <c r="N1" s="166"/>
      <c r="O1" s="166"/>
      <c r="P1" s="114"/>
      <c r="Q1" s="114"/>
      <c r="R1" s="114"/>
      <c r="S1" s="114"/>
      <c r="T1" s="114"/>
      <c r="U1" s="114"/>
    </row>
    <row r="2" spans="1:21" ht="30">
      <c r="A2" s="494" t="s">
        <v>44</v>
      </c>
      <c r="B2" s="494"/>
      <c r="C2" s="494"/>
      <c r="D2" s="494"/>
      <c r="E2" s="494"/>
      <c r="F2" s="494"/>
      <c r="G2" s="494"/>
      <c r="H2" s="494"/>
      <c r="I2" s="494"/>
      <c r="J2" s="494"/>
      <c r="K2" s="494"/>
      <c r="L2" s="494"/>
      <c r="M2" s="494"/>
      <c r="N2" s="494"/>
      <c r="O2" s="166"/>
      <c r="P2" s="114"/>
      <c r="Q2" s="114"/>
      <c r="R2" s="114"/>
      <c r="S2" s="114"/>
      <c r="T2" s="114"/>
      <c r="U2" s="114"/>
    </row>
    <row r="3" spans="1:21" ht="25">
      <c r="A3" s="495" t="s">
        <v>143</v>
      </c>
      <c r="B3" s="495"/>
      <c r="C3" s="495"/>
      <c r="D3" s="495"/>
      <c r="E3" s="495"/>
      <c r="F3" s="495"/>
      <c r="G3" s="495"/>
      <c r="H3" s="495"/>
      <c r="I3" s="495"/>
      <c r="J3" s="495"/>
      <c r="K3" s="495"/>
      <c r="L3" s="495"/>
      <c r="M3" s="495"/>
      <c r="N3" s="495"/>
      <c r="O3" s="166"/>
      <c r="P3" s="114"/>
      <c r="Q3" s="114"/>
      <c r="R3" s="114"/>
      <c r="S3" s="114"/>
      <c r="T3" s="114"/>
      <c r="U3" s="114"/>
    </row>
    <row r="4" spans="1:21">
      <c r="A4" s="353"/>
      <c r="B4" s="353"/>
      <c r="C4" s="166"/>
      <c r="D4" s="166"/>
      <c r="E4" s="166"/>
      <c r="F4" s="166"/>
      <c r="G4" s="166"/>
      <c r="H4" s="166"/>
      <c r="I4" s="166"/>
      <c r="J4" s="166"/>
      <c r="K4" s="166"/>
      <c r="L4" s="496" t="s">
        <v>80</v>
      </c>
      <c r="M4" s="496"/>
      <c r="N4" s="496"/>
      <c r="O4" s="166"/>
      <c r="P4" s="114"/>
      <c r="Q4" s="114"/>
      <c r="R4" s="114"/>
      <c r="S4" s="114"/>
      <c r="T4" s="114"/>
      <c r="U4" s="114"/>
    </row>
    <row r="5" spans="1:21">
      <c r="A5" s="353"/>
      <c r="B5" s="503" t="s">
        <v>144</v>
      </c>
      <c r="C5" s="503"/>
      <c r="D5" s="166"/>
      <c r="E5" s="166"/>
      <c r="F5" s="166"/>
      <c r="G5" s="166"/>
      <c r="H5" s="166"/>
      <c r="I5" s="166"/>
      <c r="J5" s="166"/>
      <c r="K5" s="166"/>
      <c r="L5" s="249"/>
      <c r="M5" s="249"/>
      <c r="N5" s="249"/>
      <c r="O5" s="166"/>
      <c r="P5" s="114"/>
      <c r="Q5" s="114"/>
      <c r="R5" s="114"/>
      <c r="S5" s="114"/>
      <c r="T5" s="114"/>
      <c r="U5" s="114"/>
    </row>
    <row r="6" spans="1:21" ht="14.5" customHeight="1">
      <c r="A6" s="353"/>
      <c r="B6" s="351" t="s">
        <v>145</v>
      </c>
      <c r="C6" s="497" t="s">
        <v>146</v>
      </c>
      <c r="D6" s="497"/>
      <c r="E6" s="497"/>
      <c r="F6" s="497"/>
      <c r="G6" s="497"/>
      <c r="H6" s="497"/>
      <c r="I6" s="497"/>
      <c r="J6" s="497"/>
      <c r="K6" s="497"/>
      <c r="L6" s="497"/>
      <c r="M6" s="249"/>
      <c r="N6" s="249"/>
      <c r="O6" s="166"/>
      <c r="P6" s="114"/>
      <c r="Q6" s="114"/>
      <c r="R6" s="114"/>
      <c r="S6" s="114"/>
      <c r="T6" s="114"/>
      <c r="U6" s="114"/>
    </row>
    <row r="7" spans="1:21">
      <c r="A7" s="353"/>
      <c r="B7" s="187" t="s">
        <v>147</v>
      </c>
      <c r="C7" s="498" t="s">
        <v>148</v>
      </c>
      <c r="D7" s="498"/>
      <c r="E7" s="498"/>
      <c r="F7" s="498"/>
      <c r="G7" s="498"/>
      <c r="H7" s="498"/>
      <c r="I7" s="498"/>
      <c r="J7" s="498"/>
      <c r="K7" s="498"/>
      <c r="L7" s="498"/>
      <c r="M7" s="249"/>
      <c r="N7" s="249"/>
      <c r="O7" s="166"/>
      <c r="P7" s="114"/>
      <c r="Q7" s="114"/>
      <c r="R7" s="114"/>
      <c r="S7" s="114"/>
      <c r="T7" s="114"/>
      <c r="U7" s="114"/>
    </row>
    <row r="8" spans="1:21">
      <c r="A8" s="114"/>
      <c r="B8" s="188" t="s">
        <v>149</v>
      </c>
      <c r="C8" s="498" t="s">
        <v>150</v>
      </c>
      <c r="D8" s="498"/>
      <c r="E8" s="498"/>
      <c r="F8" s="498"/>
      <c r="G8" s="498"/>
      <c r="H8" s="498"/>
      <c r="I8" s="498"/>
      <c r="J8" s="498"/>
      <c r="K8" s="498"/>
      <c r="L8" s="498"/>
      <c r="M8" s="114"/>
      <c r="N8" s="114"/>
      <c r="O8" s="114"/>
      <c r="P8" s="114"/>
      <c r="Q8" s="114"/>
      <c r="R8" s="114"/>
      <c r="S8" s="114"/>
      <c r="T8" s="114"/>
      <c r="U8" s="114"/>
    </row>
    <row r="9" spans="1:21">
      <c r="A9" s="114"/>
      <c r="B9" s="353"/>
      <c r="C9" s="349"/>
      <c r="D9" s="349"/>
      <c r="E9" s="349"/>
      <c r="F9" s="349"/>
      <c r="G9" s="349"/>
      <c r="H9" s="349"/>
      <c r="I9" s="349"/>
      <c r="J9" s="349"/>
      <c r="K9" s="349"/>
      <c r="L9" s="349"/>
      <c r="M9" s="114"/>
      <c r="N9" s="114"/>
      <c r="O9" s="114"/>
      <c r="P9" s="114"/>
      <c r="Q9" s="114"/>
      <c r="R9" s="114"/>
      <c r="S9" s="114"/>
      <c r="T9" s="114"/>
      <c r="U9" s="114"/>
    </row>
    <row r="10" spans="1:21">
      <c r="A10" s="114"/>
      <c r="B10" s="114"/>
      <c r="C10" s="499" t="s">
        <v>151</v>
      </c>
      <c r="D10" s="499"/>
      <c r="E10" s="499"/>
      <c r="F10" s="499"/>
      <c r="G10" s="499"/>
      <c r="H10" s="499"/>
      <c r="I10" s="499"/>
      <c r="J10" s="499"/>
      <c r="K10" s="499"/>
      <c r="M10" s="114"/>
      <c r="N10" s="114"/>
      <c r="O10" s="114"/>
      <c r="P10" s="114"/>
      <c r="Q10" s="114"/>
      <c r="R10" s="114"/>
      <c r="S10" s="114"/>
      <c r="T10" s="114"/>
      <c r="U10" s="114"/>
    </row>
    <row r="11" spans="1:21">
      <c r="A11" s="114"/>
      <c r="B11" s="114"/>
      <c r="C11" s="499"/>
      <c r="D11" s="499"/>
      <c r="E11" s="499"/>
      <c r="F11" s="499"/>
      <c r="G11" s="499"/>
      <c r="H11" s="499"/>
      <c r="I11" s="499"/>
      <c r="J11" s="499"/>
      <c r="K11" s="499"/>
      <c r="L11" s="114"/>
      <c r="M11" s="114"/>
      <c r="N11" s="114"/>
      <c r="O11" s="114"/>
      <c r="P11" s="114"/>
      <c r="Q11" s="114"/>
      <c r="R11" s="114"/>
      <c r="S11" s="114"/>
      <c r="T11" s="114"/>
      <c r="U11" s="114"/>
    </row>
    <row r="12" spans="1:21">
      <c r="A12" s="114"/>
      <c r="B12" s="114"/>
      <c r="C12" s="114"/>
      <c r="D12" s="114"/>
      <c r="E12" s="114"/>
      <c r="F12" s="114"/>
      <c r="G12" s="114"/>
      <c r="H12" s="114"/>
      <c r="I12" s="114"/>
      <c r="J12" s="114"/>
      <c r="K12" s="114"/>
      <c r="L12" s="114"/>
      <c r="M12" s="114"/>
      <c r="N12" s="114"/>
      <c r="O12" s="114"/>
      <c r="P12" s="114"/>
      <c r="Q12" s="114"/>
      <c r="R12" s="114"/>
      <c r="S12" s="114"/>
      <c r="T12" s="114"/>
      <c r="U12" s="114"/>
    </row>
    <row r="13" spans="1:21" ht="22.5" customHeight="1">
      <c r="A13" s="114"/>
      <c r="B13" s="114"/>
      <c r="C13" s="114"/>
      <c r="D13" s="114"/>
      <c r="E13" s="114"/>
      <c r="F13" s="114"/>
      <c r="G13" s="114"/>
      <c r="H13" s="114"/>
      <c r="I13" s="500" t="s">
        <v>152</v>
      </c>
      <c r="J13" s="500" t="s">
        <v>153</v>
      </c>
      <c r="K13" s="182" t="s">
        <v>154</v>
      </c>
      <c r="L13" s="114"/>
      <c r="M13" s="114"/>
      <c r="N13" s="114"/>
      <c r="O13" s="114"/>
      <c r="P13" s="114"/>
      <c r="Q13" s="114"/>
      <c r="R13" s="114"/>
      <c r="S13" s="114"/>
      <c r="T13" s="114"/>
      <c r="U13" s="114"/>
    </row>
    <row r="14" spans="1:21" ht="47.5" customHeight="1">
      <c r="A14" s="114"/>
      <c r="B14" s="114"/>
      <c r="C14" s="114"/>
      <c r="D14" s="114"/>
      <c r="E14" s="114"/>
      <c r="F14" s="114"/>
      <c r="G14" s="114"/>
      <c r="H14" s="114"/>
      <c r="I14" s="500"/>
      <c r="J14" s="500"/>
      <c r="K14" s="182" t="s">
        <v>155</v>
      </c>
      <c r="L14" s="114"/>
      <c r="M14" s="114"/>
      <c r="N14" s="114"/>
      <c r="O14" s="114"/>
      <c r="P14" s="114"/>
      <c r="Q14" s="114"/>
      <c r="R14" s="114"/>
      <c r="S14" s="114"/>
      <c r="T14" s="114"/>
      <c r="U14" s="114"/>
    </row>
    <row r="15" spans="1:21">
      <c r="A15" s="114"/>
      <c r="B15" s="114"/>
      <c r="C15" s="114"/>
      <c r="D15" s="114"/>
      <c r="E15" s="114"/>
      <c r="F15" s="114"/>
      <c r="G15" s="114"/>
      <c r="H15" s="114"/>
      <c r="I15" s="114"/>
      <c r="J15" s="114"/>
      <c r="K15" s="114"/>
      <c r="L15" s="114"/>
      <c r="M15" s="114"/>
      <c r="N15" s="114"/>
      <c r="O15" s="114"/>
      <c r="P15" s="114"/>
      <c r="Q15" s="114"/>
      <c r="R15" s="114"/>
      <c r="S15" s="114"/>
      <c r="T15" s="114"/>
      <c r="U15" s="114"/>
    </row>
    <row r="16" spans="1:21">
      <c r="A16" s="114"/>
      <c r="B16" s="114"/>
      <c r="C16" s="114"/>
      <c r="D16" s="114"/>
      <c r="E16" s="114"/>
      <c r="F16" s="114"/>
      <c r="G16" s="114"/>
      <c r="H16" s="114"/>
      <c r="I16" s="114"/>
      <c r="J16" s="114"/>
      <c r="K16" s="114"/>
      <c r="L16" s="114"/>
      <c r="M16" s="114"/>
      <c r="N16" s="114"/>
      <c r="O16" s="114"/>
      <c r="P16" s="114"/>
      <c r="Q16" s="114"/>
      <c r="R16" s="114"/>
      <c r="S16" s="114"/>
      <c r="T16" s="114"/>
      <c r="U16" s="114"/>
    </row>
    <row r="17" spans="1:21" ht="28.5" customHeight="1">
      <c r="A17" s="114"/>
      <c r="B17" s="114"/>
      <c r="C17" s="352" t="s">
        <v>156</v>
      </c>
      <c r="D17" s="184"/>
      <c r="E17" s="183" t="s">
        <v>157</v>
      </c>
      <c r="F17" s="184"/>
      <c r="G17" s="163" t="s">
        <v>158</v>
      </c>
      <c r="H17" s="184"/>
      <c r="I17" s="184"/>
      <c r="J17" s="184"/>
      <c r="K17" s="114"/>
      <c r="L17" s="114"/>
      <c r="M17" s="114"/>
      <c r="N17" s="114"/>
      <c r="O17" s="114"/>
      <c r="P17" s="114"/>
      <c r="Q17" s="114"/>
      <c r="R17" s="114"/>
      <c r="S17" s="114"/>
      <c r="T17" s="114"/>
      <c r="U17" s="114"/>
    </row>
    <row r="18" spans="1:21">
      <c r="A18" s="114"/>
      <c r="B18" s="114"/>
      <c r="C18" s="184"/>
      <c r="D18" s="184"/>
      <c r="E18" s="184"/>
      <c r="F18" s="184"/>
      <c r="G18" s="184"/>
      <c r="H18" s="184"/>
      <c r="I18" s="501" t="s">
        <v>159</v>
      </c>
      <c r="J18" s="501"/>
      <c r="K18" s="501"/>
      <c r="L18" s="114"/>
      <c r="M18" s="114"/>
      <c r="N18" s="114"/>
      <c r="O18" s="114"/>
      <c r="P18" s="114"/>
      <c r="Q18" s="114"/>
      <c r="R18" s="114"/>
      <c r="S18" s="114"/>
      <c r="T18" s="114"/>
      <c r="U18" s="114"/>
    </row>
    <row r="19" spans="1:21" ht="27.75" customHeight="1">
      <c r="A19" s="114"/>
      <c r="B19" s="114"/>
      <c r="C19" s="184"/>
      <c r="D19" s="185" t="s">
        <v>160</v>
      </c>
      <c r="E19" s="184"/>
      <c r="F19" s="184"/>
      <c r="G19" s="184"/>
      <c r="H19" s="184"/>
      <c r="I19" s="184"/>
      <c r="J19" s="184"/>
      <c r="K19" s="114"/>
      <c r="L19" s="114"/>
      <c r="M19" s="114"/>
      <c r="N19" s="114"/>
      <c r="O19" s="114"/>
      <c r="P19" s="114"/>
      <c r="Q19" s="114"/>
      <c r="R19" s="114"/>
      <c r="S19" s="114"/>
      <c r="T19" s="114"/>
      <c r="U19" s="114"/>
    </row>
    <row r="20" spans="1:21">
      <c r="A20" s="114"/>
      <c r="B20" s="114"/>
      <c r="C20" s="184"/>
      <c r="D20" s="184"/>
      <c r="E20" s="184"/>
      <c r="F20" s="184"/>
      <c r="G20" s="184"/>
      <c r="H20" s="184"/>
      <c r="I20" s="184"/>
      <c r="J20" s="184"/>
      <c r="K20" s="114"/>
      <c r="L20" s="114"/>
      <c r="M20" s="114"/>
      <c r="N20" s="114"/>
      <c r="O20" s="114"/>
      <c r="P20" s="114"/>
      <c r="Q20" s="114"/>
      <c r="R20" s="114"/>
      <c r="S20" s="114"/>
      <c r="T20" s="114"/>
      <c r="U20" s="114"/>
    </row>
    <row r="21" spans="1:21" ht="9.75" customHeight="1">
      <c r="A21" s="114"/>
      <c r="B21" s="114"/>
      <c r="C21" s="184"/>
      <c r="D21" s="184"/>
      <c r="E21" s="184"/>
      <c r="F21" s="184"/>
      <c r="G21" s="184"/>
      <c r="H21" s="184"/>
      <c r="I21" s="114"/>
      <c r="J21" s="114"/>
      <c r="K21" s="114"/>
      <c r="L21" s="114"/>
      <c r="M21" s="114"/>
      <c r="N21" s="114"/>
      <c r="O21" s="114"/>
      <c r="P21" s="114"/>
      <c r="Q21" s="114"/>
      <c r="R21" s="114"/>
      <c r="S21" s="114"/>
      <c r="T21" s="114"/>
      <c r="U21" s="114"/>
    </row>
    <row r="22" spans="1:21" ht="15" customHeight="1">
      <c r="A22" s="114"/>
      <c r="B22" s="114"/>
      <c r="C22" s="502" t="s">
        <v>161</v>
      </c>
      <c r="D22" s="502"/>
      <c r="E22" s="502"/>
      <c r="F22" s="502"/>
      <c r="G22" s="502"/>
      <c r="H22" s="184"/>
      <c r="I22" s="186" t="s">
        <v>162</v>
      </c>
      <c r="J22" s="184"/>
      <c r="K22" s="114"/>
      <c r="L22" s="114"/>
      <c r="M22" s="114"/>
      <c r="N22" s="114"/>
      <c r="O22" s="114"/>
      <c r="P22" s="114"/>
      <c r="Q22" s="114"/>
      <c r="R22" s="114"/>
      <c r="S22" s="114"/>
      <c r="T22" s="114"/>
      <c r="U22" s="114"/>
    </row>
    <row r="23" spans="1:21">
      <c r="A23" s="114"/>
      <c r="B23" s="114"/>
      <c r="C23" s="502"/>
      <c r="D23" s="502"/>
      <c r="E23" s="502"/>
      <c r="F23" s="502"/>
      <c r="G23" s="502"/>
      <c r="H23" s="184"/>
      <c r="I23" s="184"/>
      <c r="J23" s="184"/>
      <c r="K23" s="114"/>
      <c r="L23" s="114"/>
      <c r="M23" s="114"/>
      <c r="N23" s="114"/>
      <c r="O23" s="114"/>
      <c r="P23" s="114"/>
      <c r="Q23" s="114"/>
      <c r="R23" s="114"/>
      <c r="S23" s="114"/>
      <c r="T23" s="114"/>
      <c r="U23" s="114"/>
    </row>
    <row r="24" spans="1:21">
      <c r="A24" s="114"/>
      <c r="B24" s="114"/>
      <c r="C24" s="493" t="s">
        <v>163</v>
      </c>
      <c r="D24" s="493"/>
      <c r="E24" s="493"/>
      <c r="F24" s="493"/>
      <c r="G24" s="493"/>
      <c r="H24" s="184"/>
      <c r="I24" s="184"/>
      <c r="J24" s="184"/>
      <c r="K24" s="114"/>
      <c r="L24" s="114"/>
      <c r="M24" s="114"/>
      <c r="N24" s="114"/>
      <c r="O24" s="114"/>
      <c r="P24" s="114"/>
      <c r="Q24" s="114"/>
      <c r="R24" s="114"/>
      <c r="S24" s="114"/>
      <c r="T24" s="114"/>
      <c r="U24" s="114"/>
    </row>
    <row r="25" spans="1:21">
      <c r="A25" s="114"/>
      <c r="B25" s="114"/>
      <c r="C25" s="493" t="s">
        <v>164</v>
      </c>
      <c r="D25" s="493"/>
      <c r="E25" s="493"/>
      <c r="F25" s="493"/>
      <c r="G25" s="493"/>
      <c r="H25" s="184"/>
      <c r="I25" s="114"/>
      <c r="J25" s="114"/>
      <c r="K25" s="114"/>
      <c r="L25" s="114"/>
      <c r="M25" s="114"/>
      <c r="N25" s="114"/>
      <c r="O25" s="114"/>
      <c r="P25" s="114"/>
      <c r="Q25" s="114"/>
      <c r="R25" s="114"/>
      <c r="S25" s="114"/>
      <c r="T25" s="114"/>
      <c r="U25" s="114"/>
    </row>
    <row r="26" spans="1:21" ht="7.5" customHeight="1">
      <c r="A26" s="114"/>
      <c r="B26" s="114"/>
      <c r="C26" s="114"/>
      <c r="D26" s="114"/>
      <c r="E26" s="114"/>
      <c r="F26" s="114"/>
      <c r="G26" s="114"/>
      <c r="H26" s="114"/>
      <c r="I26" s="114"/>
      <c r="J26" s="114"/>
      <c r="K26" s="114"/>
      <c r="L26" s="114"/>
      <c r="M26" s="114"/>
      <c r="N26" s="114"/>
      <c r="O26" s="114"/>
      <c r="P26" s="114"/>
      <c r="Q26" s="114"/>
      <c r="R26" s="114"/>
      <c r="S26" s="114"/>
      <c r="T26" s="114"/>
      <c r="U26" s="114"/>
    </row>
    <row r="27" spans="1:21">
      <c r="A27" s="114"/>
      <c r="B27" s="114"/>
      <c r="C27" s="492" t="s">
        <v>165</v>
      </c>
      <c r="D27" s="492"/>
      <c r="E27" s="492"/>
      <c r="F27" s="492"/>
      <c r="G27" s="492"/>
      <c r="H27" s="114"/>
      <c r="I27" s="114"/>
      <c r="J27" s="114"/>
      <c r="K27" s="114"/>
      <c r="L27" s="114"/>
      <c r="M27" s="114"/>
      <c r="N27" s="114"/>
      <c r="O27" s="114"/>
      <c r="P27" s="114"/>
      <c r="Q27" s="114"/>
      <c r="R27" s="114"/>
      <c r="S27" s="114"/>
      <c r="T27" s="114"/>
      <c r="U27" s="114"/>
    </row>
    <row r="28" spans="1:21">
      <c r="A28" s="114"/>
      <c r="B28" s="114"/>
      <c r="C28" s="114"/>
      <c r="D28" s="114"/>
      <c r="E28" s="114"/>
      <c r="F28" s="114"/>
      <c r="G28" s="114"/>
      <c r="H28" s="114"/>
      <c r="I28" s="114"/>
      <c r="J28" s="114"/>
      <c r="K28" s="114"/>
      <c r="L28" s="114"/>
      <c r="M28" s="114"/>
      <c r="N28" s="114"/>
      <c r="O28" s="114"/>
      <c r="P28" s="114"/>
      <c r="Q28" s="114"/>
      <c r="R28" s="114"/>
      <c r="S28" s="114"/>
      <c r="T28" s="114"/>
      <c r="U28" s="114"/>
    </row>
    <row r="29" spans="1:21">
      <c r="A29" s="114"/>
      <c r="B29" s="114"/>
      <c r="C29" s="114"/>
      <c r="D29" s="114"/>
      <c r="E29" s="114"/>
      <c r="F29" s="114"/>
      <c r="G29" s="114"/>
      <c r="H29" s="114"/>
      <c r="I29" s="114"/>
      <c r="J29" s="114"/>
      <c r="K29" s="114"/>
      <c r="L29" s="114"/>
      <c r="M29" s="114"/>
      <c r="N29" s="114"/>
      <c r="O29" s="114"/>
      <c r="P29" s="114"/>
      <c r="Q29" s="114"/>
      <c r="R29" s="114"/>
      <c r="S29" s="114"/>
      <c r="T29" s="114"/>
      <c r="U29" s="114"/>
    </row>
    <row r="30" spans="1:21">
      <c r="A30" s="114"/>
      <c r="B30" s="114"/>
      <c r="C30" s="114"/>
      <c r="D30" s="114"/>
      <c r="E30" s="114"/>
      <c r="F30" s="114"/>
      <c r="G30" s="114"/>
      <c r="H30" s="114"/>
      <c r="I30" s="114"/>
      <c r="J30" s="114"/>
      <c r="K30" s="114"/>
      <c r="L30" s="114"/>
      <c r="M30" s="114"/>
      <c r="N30" s="114"/>
      <c r="O30" s="114"/>
      <c r="P30" s="114"/>
      <c r="Q30" s="114"/>
      <c r="R30" s="114"/>
      <c r="S30" s="114"/>
      <c r="T30" s="114"/>
      <c r="U30" s="114"/>
    </row>
    <row r="31" spans="1:21">
      <c r="A31" s="114"/>
      <c r="B31" s="114"/>
      <c r="C31" s="114"/>
      <c r="D31" s="114"/>
      <c r="E31" s="114"/>
      <c r="F31" s="114"/>
      <c r="G31" s="114"/>
      <c r="H31" s="114"/>
      <c r="I31" s="114"/>
      <c r="J31" s="114"/>
      <c r="K31" s="114"/>
      <c r="L31" s="114"/>
      <c r="M31" s="114"/>
      <c r="N31" s="114"/>
      <c r="O31" s="114"/>
      <c r="P31" s="114"/>
      <c r="Q31" s="114"/>
      <c r="R31" s="114"/>
      <c r="S31" s="114"/>
      <c r="T31" s="114"/>
      <c r="U31" s="114"/>
    </row>
    <row r="32" spans="1:21">
      <c r="A32" s="114"/>
      <c r="B32" s="114"/>
      <c r="C32" s="114"/>
      <c r="D32" s="114"/>
      <c r="E32" s="114"/>
      <c r="F32" s="114"/>
      <c r="G32" s="114"/>
      <c r="H32" s="114"/>
      <c r="I32" s="114"/>
      <c r="J32" s="114"/>
      <c r="K32" s="114"/>
      <c r="L32" s="114"/>
      <c r="M32" s="114"/>
      <c r="N32" s="114"/>
      <c r="O32" s="114"/>
      <c r="P32" s="114"/>
      <c r="Q32" s="114"/>
      <c r="R32" s="114"/>
      <c r="S32" s="114"/>
      <c r="T32" s="114"/>
      <c r="U32" s="114"/>
    </row>
    <row r="33" spans="1:21">
      <c r="A33" s="114"/>
      <c r="B33" s="114"/>
      <c r="C33" s="114"/>
      <c r="D33" s="114"/>
      <c r="E33" s="114"/>
      <c r="F33" s="114"/>
      <c r="G33" s="114"/>
      <c r="H33" s="114"/>
      <c r="I33" s="114"/>
      <c r="J33" s="114"/>
      <c r="K33" s="114"/>
      <c r="L33" s="114"/>
      <c r="M33" s="114"/>
      <c r="N33" s="114"/>
      <c r="O33" s="114"/>
      <c r="P33" s="114"/>
      <c r="Q33" s="114"/>
      <c r="R33" s="114"/>
      <c r="S33" s="114"/>
      <c r="T33" s="114"/>
      <c r="U33" s="114"/>
    </row>
    <row r="34" spans="1:21">
      <c r="A34" s="114"/>
      <c r="B34" s="114"/>
      <c r="C34" s="114"/>
      <c r="D34" s="114"/>
      <c r="E34" s="114"/>
      <c r="F34" s="114"/>
      <c r="G34" s="114"/>
      <c r="H34" s="114"/>
      <c r="I34" s="114"/>
      <c r="J34" s="114"/>
      <c r="K34" s="114"/>
      <c r="L34" s="114"/>
      <c r="M34" s="114"/>
      <c r="N34" s="114"/>
      <c r="O34" s="114"/>
      <c r="P34" s="114"/>
      <c r="Q34" s="114"/>
      <c r="R34" s="114"/>
      <c r="S34" s="114"/>
      <c r="T34" s="114"/>
      <c r="U34" s="114"/>
    </row>
    <row r="35" spans="1:21">
      <c r="A35" s="114"/>
      <c r="B35" s="114"/>
      <c r="C35" s="114"/>
      <c r="D35" s="114"/>
      <c r="E35" s="114"/>
      <c r="F35" s="114"/>
      <c r="G35" s="114"/>
      <c r="H35" s="114"/>
      <c r="I35" s="114"/>
      <c r="J35" s="114"/>
      <c r="K35" s="114"/>
      <c r="L35" s="114"/>
      <c r="M35" s="114"/>
      <c r="N35" s="114"/>
      <c r="O35" s="114"/>
      <c r="P35" s="114"/>
      <c r="Q35" s="114"/>
      <c r="R35" s="114"/>
      <c r="S35" s="114"/>
      <c r="T35" s="114"/>
      <c r="U35" s="114"/>
    </row>
    <row r="36" spans="1:21">
      <c r="A36" s="114"/>
      <c r="B36" s="114"/>
      <c r="C36" s="114"/>
      <c r="D36" s="114"/>
      <c r="E36" s="114"/>
      <c r="F36" s="114"/>
      <c r="G36" s="114"/>
      <c r="H36" s="114"/>
      <c r="I36" s="114"/>
      <c r="J36" s="114"/>
      <c r="K36" s="114"/>
      <c r="L36" s="114"/>
      <c r="M36" s="114"/>
      <c r="N36" s="114"/>
      <c r="O36" s="114"/>
      <c r="P36" s="114"/>
      <c r="Q36" s="114"/>
      <c r="R36" s="114"/>
      <c r="S36" s="114"/>
      <c r="T36" s="114"/>
      <c r="U36" s="114"/>
    </row>
    <row r="37" spans="1:21">
      <c r="A37" s="114"/>
      <c r="B37" s="114"/>
      <c r="C37" s="114"/>
      <c r="D37" s="114"/>
      <c r="E37" s="114"/>
      <c r="F37" s="114"/>
      <c r="G37" s="114"/>
      <c r="H37" s="114"/>
      <c r="I37" s="114"/>
      <c r="J37" s="114"/>
      <c r="K37" s="114"/>
      <c r="L37" s="114"/>
      <c r="M37" s="114"/>
      <c r="N37" s="114"/>
      <c r="O37" s="114"/>
      <c r="P37" s="114"/>
      <c r="Q37" s="114"/>
      <c r="R37" s="114"/>
      <c r="S37" s="114"/>
      <c r="T37" s="114"/>
      <c r="U37" s="114"/>
    </row>
    <row r="38" spans="1:21">
      <c r="A38" s="114"/>
      <c r="B38" s="114"/>
      <c r="C38" s="114"/>
      <c r="D38" s="114"/>
      <c r="E38" s="114"/>
      <c r="F38" s="114"/>
      <c r="G38" s="114"/>
      <c r="H38" s="114"/>
      <c r="I38" s="114"/>
      <c r="J38" s="114"/>
      <c r="K38" s="114"/>
      <c r="L38" s="114"/>
      <c r="M38" s="114"/>
      <c r="N38" s="114"/>
      <c r="O38" s="114"/>
      <c r="P38" s="114"/>
      <c r="Q38" s="114"/>
      <c r="R38" s="114"/>
      <c r="S38" s="114"/>
      <c r="T38" s="114"/>
      <c r="U38" s="114"/>
    </row>
    <row r="39" spans="1:21">
      <c r="A39" s="114"/>
      <c r="B39" s="114"/>
      <c r="C39" s="114"/>
      <c r="D39" s="114"/>
      <c r="E39" s="114"/>
      <c r="F39" s="114"/>
      <c r="G39" s="114"/>
      <c r="H39" s="114"/>
      <c r="I39" s="114"/>
      <c r="J39" s="114"/>
      <c r="K39" s="114"/>
      <c r="L39" s="114"/>
      <c r="M39" s="114"/>
      <c r="N39" s="114"/>
      <c r="O39" s="114"/>
      <c r="P39" s="114"/>
      <c r="Q39" s="114"/>
      <c r="R39" s="114"/>
      <c r="S39" s="114"/>
      <c r="T39" s="114"/>
      <c r="U39" s="114"/>
    </row>
    <row r="40" spans="1:21">
      <c r="A40" s="114"/>
      <c r="B40" s="114"/>
      <c r="C40" s="114"/>
      <c r="D40" s="114"/>
      <c r="E40" s="114"/>
      <c r="F40" s="114"/>
      <c r="G40" s="114"/>
      <c r="H40" s="114"/>
      <c r="I40" s="114"/>
      <c r="J40" s="114"/>
      <c r="K40" s="114"/>
      <c r="L40" s="114"/>
      <c r="M40" s="114"/>
      <c r="N40" s="114"/>
      <c r="O40" s="114"/>
      <c r="P40" s="114"/>
      <c r="Q40" s="114"/>
      <c r="R40" s="114"/>
      <c r="S40" s="114"/>
      <c r="T40" s="114"/>
      <c r="U40" s="114"/>
    </row>
    <row r="41" spans="1:21">
      <c r="A41" s="114"/>
      <c r="B41" s="114"/>
      <c r="C41" s="114"/>
      <c r="D41" s="114"/>
      <c r="E41" s="114"/>
      <c r="F41" s="114"/>
      <c r="G41" s="114"/>
      <c r="H41" s="114"/>
      <c r="I41" s="114"/>
      <c r="J41" s="114"/>
      <c r="K41" s="114"/>
      <c r="L41" s="114"/>
      <c r="M41" s="114"/>
      <c r="N41" s="114"/>
      <c r="O41" s="114"/>
      <c r="P41" s="114"/>
      <c r="Q41" s="114"/>
      <c r="R41" s="114"/>
      <c r="S41" s="114"/>
      <c r="T41" s="114"/>
      <c r="U41" s="114"/>
    </row>
    <row r="42" spans="1:21">
      <c r="A42" s="114"/>
      <c r="B42" s="114"/>
      <c r="C42" s="114"/>
      <c r="D42" s="114"/>
      <c r="E42" s="114"/>
      <c r="F42" s="114"/>
      <c r="G42" s="114"/>
      <c r="H42" s="114"/>
      <c r="I42" s="114"/>
      <c r="J42" s="114"/>
      <c r="K42" s="114"/>
      <c r="L42" s="114"/>
      <c r="M42" s="114"/>
      <c r="N42" s="114"/>
      <c r="O42" s="114"/>
      <c r="P42" s="114"/>
      <c r="Q42" s="114"/>
      <c r="R42" s="114"/>
      <c r="S42" s="114"/>
      <c r="T42" s="114"/>
      <c r="U42" s="114"/>
    </row>
    <row r="43" spans="1:21">
      <c r="A43" s="114"/>
      <c r="B43" s="114"/>
      <c r="C43" s="114"/>
      <c r="D43" s="114"/>
      <c r="E43" s="114"/>
      <c r="F43" s="114"/>
      <c r="G43" s="114"/>
      <c r="H43" s="114"/>
      <c r="I43" s="114"/>
      <c r="J43" s="114"/>
      <c r="K43" s="114"/>
      <c r="L43" s="114"/>
      <c r="M43" s="114"/>
      <c r="N43" s="114"/>
      <c r="O43" s="114"/>
      <c r="P43" s="114"/>
      <c r="Q43" s="114"/>
      <c r="R43" s="114"/>
      <c r="S43" s="114"/>
      <c r="T43" s="114"/>
      <c r="U43" s="114"/>
    </row>
    <row r="44" spans="1:21">
      <c r="A44" s="114"/>
      <c r="B44" s="114"/>
      <c r="C44" s="114"/>
      <c r="D44" s="114"/>
      <c r="E44" s="114"/>
      <c r="F44" s="114"/>
      <c r="G44" s="114"/>
      <c r="H44" s="114"/>
      <c r="I44" s="114"/>
      <c r="J44" s="114"/>
      <c r="K44" s="114"/>
      <c r="L44" s="114"/>
      <c r="M44" s="114"/>
      <c r="N44" s="114"/>
      <c r="O44" s="114"/>
      <c r="P44" s="114"/>
      <c r="Q44" s="114"/>
      <c r="R44" s="114"/>
      <c r="S44" s="114"/>
      <c r="T44" s="114"/>
      <c r="U44" s="114"/>
    </row>
    <row r="45" spans="1:21">
      <c r="A45" s="114"/>
      <c r="B45" s="114"/>
      <c r="C45" s="114"/>
      <c r="D45" s="114"/>
      <c r="E45" s="114"/>
      <c r="F45" s="114"/>
      <c r="G45" s="114"/>
      <c r="H45" s="114"/>
      <c r="I45" s="114"/>
      <c r="J45" s="114"/>
      <c r="K45" s="114"/>
      <c r="L45" s="114"/>
      <c r="M45" s="114"/>
      <c r="N45" s="114"/>
      <c r="O45" s="114"/>
      <c r="P45" s="114"/>
      <c r="Q45" s="114"/>
      <c r="R45" s="114"/>
      <c r="S45" s="114"/>
      <c r="T45" s="114"/>
      <c r="U45" s="114"/>
    </row>
    <row r="46" spans="1:21">
      <c r="A46" s="114"/>
      <c r="B46" s="114"/>
      <c r="C46" s="114"/>
      <c r="D46" s="114"/>
      <c r="E46" s="114"/>
      <c r="F46" s="114"/>
      <c r="G46" s="114"/>
      <c r="H46" s="114"/>
      <c r="I46" s="114"/>
      <c r="J46" s="114"/>
      <c r="K46" s="114"/>
      <c r="L46" s="114"/>
      <c r="M46" s="114"/>
      <c r="N46" s="114"/>
      <c r="O46" s="114"/>
      <c r="P46" s="114"/>
      <c r="Q46" s="114"/>
      <c r="R46" s="114"/>
      <c r="S46" s="114"/>
      <c r="T46" s="114"/>
      <c r="U46" s="114"/>
    </row>
    <row r="47" spans="1:21">
      <c r="A47" s="114"/>
      <c r="B47" s="114"/>
      <c r="C47" s="114"/>
      <c r="D47" s="114"/>
      <c r="E47" s="114"/>
      <c r="F47" s="114"/>
      <c r="G47" s="114"/>
      <c r="H47" s="114"/>
      <c r="I47" s="114"/>
      <c r="J47" s="114"/>
      <c r="K47" s="114"/>
      <c r="L47" s="114"/>
      <c r="M47" s="114"/>
      <c r="N47" s="114"/>
      <c r="O47" s="114"/>
      <c r="P47" s="114"/>
      <c r="Q47" s="114"/>
      <c r="R47" s="114"/>
      <c r="S47" s="114"/>
      <c r="T47" s="114"/>
      <c r="U47" s="114"/>
    </row>
    <row r="48" spans="1:21">
      <c r="A48" s="114"/>
      <c r="B48" s="114"/>
      <c r="C48" s="114"/>
      <c r="D48" s="114"/>
      <c r="E48" s="114"/>
      <c r="F48" s="114"/>
      <c r="G48" s="114"/>
      <c r="H48" s="114"/>
      <c r="I48" s="114"/>
      <c r="J48" s="114"/>
      <c r="K48" s="114"/>
      <c r="L48" s="114"/>
      <c r="M48" s="114"/>
      <c r="N48" s="114"/>
      <c r="O48" s="114"/>
      <c r="P48" s="114"/>
      <c r="Q48" s="114"/>
      <c r="R48" s="114"/>
      <c r="S48" s="114"/>
      <c r="T48" s="114"/>
      <c r="U48" s="114"/>
    </row>
    <row r="49" spans="1:21">
      <c r="A49" s="114"/>
      <c r="B49" s="114"/>
      <c r="C49" s="114"/>
      <c r="D49" s="114"/>
      <c r="E49" s="114"/>
      <c r="F49" s="114"/>
      <c r="G49" s="114"/>
      <c r="H49" s="114"/>
      <c r="I49" s="114"/>
      <c r="J49" s="114"/>
      <c r="K49" s="114"/>
      <c r="L49" s="114"/>
      <c r="M49" s="114"/>
      <c r="N49" s="114"/>
      <c r="O49" s="114"/>
      <c r="P49" s="114"/>
      <c r="Q49" s="114"/>
      <c r="R49" s="114"/>
      <c r="S49" s="114"/>
      <c r="T49" s="114"/>
      <c r="U49" s="114"/>
    </row>
    <row r="50" spans="1:21">
      <c r="A50" s="114"/>
      <c r="B50" s="114"/>
      <c r="C50" s="114"/>
      <c r="D50" s="114"/>
      <c r="E50" s="114"/>
      <c r="F50" s="114"/>
      <c r="G50" s="114"/>
      <c r="H50" s="114"/>
      <c r="I50" s="114"/>
      <c r="J50" s="114"/>
      <c r="K50" s="114"/>
      <c r="L50" s="114"/>
      <c r="M50" s="114"/>
      <c r="N50" s="114"/>
      <c r="O50" s="114"/>
      <c r="P50" s="114"/>
      <c r="Q50" s="114"/>
      <c r="R50" s="114"/>
      <c r="S50" s="114"/>
      <c r="T50" s="114"/>
      <c r="U50" s="114"/>
    </row>
    <row r="51" spans="1:21">
      <c r="A51" s="114"/>
      <c r="B51" s="114"/>
      <c r="C51" s="114"/>
      <c r="D51" s="114"/>
      <c r="E51" s="114"/>
      <c r="F51" s="114"/>
      <c r="G51" s="114"/>
      <c r="H51" s="114"/>
      <c r="I51" s="114"/>
      <c r="J51" s="114"/>
      <c r="K51" s="114"/>
      <c r="L51" s="114"/>
      <c r="M51" s="114"/>
      <c r="N51" s="114"/>
      <c r="O51" s="114"/>
      <c r="P51" s="114"/>
      <c r="Q51" s="114"/>
      <c r="R51" s="114"/>
      <c r="S51" s="114"/>
      <c r="T51" s="114"/>
      <c r="U51" s="114"/>
    </row>
    <row r="52" spans="1:21">
      <c r="A52" s="114"/>
      <c r="B52" s="114"/>
      <c r="C52" s="114"/>
      <c r="D52" s="114"/>
      <c r="E52" s="114"/>
      <c r="F52" s="114"/>
      <c r="G52" s="114"/>
      <c r="H52" s="114"/>
      <c r="I52" s="114"/>
      <c r="J52" s="114"/>
      <c r="K52" s="114"/>
      <c r="L52" s="114"/>
      <c r="M52" s="114"/>
      <c r="N52" s="114"/>
      <c r="O52" s="114"/>
      <c r="P52" s="114"/>
      <c r="Q52" s="114"/>
      <c r="R52" s="114"/>
      <c r="S52" s="114"/>
      <c r="T52" s="114"/>
      <c r="U52" s="114"/>
    </row>
    <row r="53" spans="1:21">
      <c r="A53" s="114"/>
      <c r="B53" s="114"/>
      <c r="C53" s="114"/>
      <c r="D53" s="114"/>
      <c r="E53" s="114"/>
      <c r="F53" s="114"/>
      <c r="G53" s="114"/>
      <c r="H53" s="114"/>
      <c r="I53" s="114"/>
      <c r="J53" s="114"/>
      <c r="K53" s="114"/>
      <c r="L53" s="114"/>
      <c r="M53" s="114"/>
      <c r="N53" s="114"/>
      <c r="O53" s="114"/>
      <c r="P53" s="114"/>
      <c r="Q53" s="114"/>
      <c r="R53" s="114"/>
      <c r="S53" s="114"/>
      <c r="T53" s="114"/>
      <c r="U53" s="114"/>
    </row>
    <row r="54" spans="1:21">
      <c r="A54" s="114"/>
      <c r="B54" s="114"/>
      <c r="C54" s="114"/>
      <c r="D54" s="114"/>
      <c r="E54" s="114"/>
      <c r="F54" s="114"/>
      <c r="G54" s="114"/>
      <c r="H54" s="114"/>
      <c r="I54" s="114"/>
      <c r="J54" s="114"/>
      <c r="K54" s="114"/>
      <c r="L54" s="114"/>
      <c r="M54" s="114"/>
      <c r="N54" s="114"/>
      <c r="O54" s="114"/>
      <c r="P54" s="114"/>
      <c r="Q54" s="114"/>
      <c r="R54" s="114"/>
      <c r="S54" s="114"/>
      <c r="T54" s="114"/>
      <c r="U54" s="114"/>
    </row>
    <row r="55" spans="1:21">
      <c r="A55" s="114"/>
      <c r="B55" s="114"/>
      <c r="C55" s="114"/>
      <c r="D55" s="114"/>
      <c r="E55" s="114"/>
      <c r="F55" s="114"/>
      <c r="G55" s="114"/>
      <c r="H55" s="114"/>
      <c r="I55" s="114"/>
      <c r="J55" s="114"/>
      <c r="K55" s="114"/>
      <c r="L55" s="114"/>
      <c r="M55" s="114"/>
      <c r="N55" s="114"/>
      <c r="O55" s="114"/>
      <c r="P55" s="114"/>
      <c r="Q55" s="114"/>
      <c r="R55" s="114"/>
      <c r="S55" s="114"/>
      <c r="T55" s="114"/>
      <c r="U55" s="114"/>
    </row>
    <row r="56" spans="1:21">
      <c r="A56" s="114"/>
      <c r="B56" s="114"/>
      <c r="C56" s="114"/>
      <c r="D56" s="114"/>
      <c r="E56" s="114"/>
      <c r="F56" s="114"/>
      <c r="G56" s="114"/>
      <c r="H56" s="114"/>
      <c r="I56" s="114"/>
      <c r="J56" s="114"/>
      <c r="K56" s="114"/>
      <c r="L56" s="114"/>
      <c r="M56" s="114"/>
      <c r="N56" s="114"/>
      <c r="O56" s="114"/>
      <c r="P56" s="114"/>
      <c r="Q56" s="114"/>
      <c r="R56" s="114"/>
      <c r="S56" s="114"/>
      <c r="T56" s="114"/>
      <c r="U56" s="114"/>
    </row>
    <row r="57" spans="1:21">
      <c r="A57" s="114"/>
      <c r="B57" s="114"/>
      <c r="C57" s="114"/>
      <c r="D57" s="114"/>
      <c r="E57" s="114"/>
      <c r="F57" s="114"/>
      <c r="G57" s="114"/>
      <c r="H57" s="114"/>
      <c r="I57" s="114"/>
      <c r="J57" s="114"/>
      <c r="K57" s="114"/>
      <c r="L57" s="114"/>
      <c r="M57" s="114"/>
      <c r="N57" s="114"/>
      <c r="O57" s="114"/>
      <c r="P57" s="114"/>
      <c r="Q57" s="114"/>
      <c r="R57" s="114"/>
      <c r="S57" s="114"/>
      <c r="T57" s="114"/>
      <c r="U57" s="114"/>
    </row>
    <row r="58" spans="1:21">
      <c r="A58" s="114"/>
      <c r="B58" s="114"/>
      <c r="C58" s="114"/>
      <c r="D58" s="114"/>
      <c r="E58" s="114"/>
      <c r="F58" s="114"/>
      <c r="G58" s="114"/>
      <c r="H58" s="114"/>
      <c r="I58" s="114"/>
      <c r="J58" s="114"/>
      <c r="K58" s="114"/>
      <c r="L58" s="114"/>
      <c r="M58" s="114"/>
      <c r="N58" s="114"/>
      <c r="O58" s="114"/>
      <c r="P58" s="114"/>
      <c r="Q58" s="114"/>
      <c r="R58" s="114"/>
      <c r="S58" s="114"/>
      <c r="T58" s="114"/>
      <c r="U58" s="114"/>
    </row>
    <row r="59" spans="1:21">
      <c r="A59" s="114"/>
      <c r="B59" s="114"/>
      <c r="C59" s="114"/>
      <c r="D59" s="114"/>
      <c r="E59" s="114"/>
      <c r="F59" s="114"/>
      <c r="G59" s="114"/>
      <c r="H59" s="114"/>
      <c r="I59" s="114"/>
      <c r="J59" s="114"/>
      <c r="K59" s="114"/>
      <c r="L59" s="114"/>
      <c r="M59" s="114"/>
      <c r="N59" s="114"/>
      <c r="O59" s="114"/>
      <c r="P59" s="114"/>
      <c r="Q59" s="114"/>
      <c r="R59" s="114"/>
      <c r="S59" s="114"/>
      <c r="T59" s="114"/>
      <c r="U59" s="114"/>
    </row>
    <row r="60" spans="1:21">
      <c r="A60" s="114"/>
      <c r="B60" s="114"/>
      <c r="C60" s="114"/>
      <c r="D60" s="114"/>
      <c r="E60" s="114"/>
      <c r="F60" s="114"/>
      <c r="G60" s="114"/>
      <c r="H60" s="114"/>
      <c r="I60" s="114"/>
      <c r="J60" s="114"/>
      <c r="K60" s="114"/>
      <c r="L60" s="114"/>
      <c r="M60" s="114"/>
      <c r="N60" s="114"/>
      <c r="O60" s="114"/>
      <c r="P60" s="114"/>
      <c r="Q60" s="114"/>
      <c r="R60" s="114"/>
      <c r="S60" s="114"/>
      <c r="T60" s="114"/>
      <c r="U60" s="114"/>
    </row>
    <row r="61" spans="1:21">
      <c r="A61" s="114"/>
      <c r="B61" s="114"/>
      <c r="C61" s="114"/>
      <c r="D61" s="114"/>
      <c r="E61" s="114"/>
      <c r="F61" s="114"/>
      <c r="G61" s="114"/>
      <c r="H61" s="114"/>
      <c r="I61" s="114"/>
      <c r="J61" s="114"/>
      <c r="K61" s="114"/>
      <c r="L61" s="114"/>
      <c r="M61" s="114"/>
      <c r="N61" s="114"/>
      <c r="O61" s="114"/>
      <c r="P61" s="114"/>
      <c r="Q61" s="114"/>
      <c r="R61" s="114"/>
      <c r="S61" s="114"/>
      <c r="T61" s="114"/>
      <c r="U61" s="114"/>
    </row>
    <row r="62" spans="1:21">
      <c r="A62" s="114"/>
      <c r="B62" s="114"/>
      <c r="C62" s="114"/>
      <c r="D62" s="114"/>
      <c r="E62" s="114"/>
      <c r="F62" s="114"/>
      <c r="G62" s="114"/>
      <c r="H62" s="114"/>
      <c r="I62" s="114"/>
      <c r="J62" s="114"/>
      <c r="K62" s="114"/>
      <c r="L62" s="114"/>
      <c r="M62" s="114"/>
      <c r="N62" s="114"/>
      <c r="O62" s="114"/>
      <c r="P62" s="114"/>
      <c r="Q62" s="114"/>
      <c r="R62" s="114"/>
      <c r="S62" s="114"/>
      <c r="T62" s="114"/>
      <c r="U62" s="114"/>
    </row>
    <row r="63" spans="1:21">
      <c r="A63" s="114"/>
      <c r="B63" s="114"/>
      <c r="C63" s="114"/>
      <c r="D63" s="114"/>
      <c r="E63" s="114"/>
      <c r="F63" s="114"/>
      <c r="G63" s="114"/>
      <c r="H63" s="114"/>
      <c r="I63" s="114"/>
      <c r="J63" s="114"/>
      <c r="K63" s="114"/>
      <c r="L63" s="114"/>
      <c r="M63" s="114"/>
      <c r="N63" s="114"/>
      <c r="O63" s="114"/>
      <c r="P63" s="114"/>
      <c r="Q63" s="114"/>
      <c r="R63" s="114"/>
      <c r="S63" s="114"/>
      <c r="T63" s="114"/>
      <c r="U63" s="114"/>
    </row>
    <row r="64" spans="1:21">
      <c r="A64" s="114"/>
      <c r="B64" s="114"/>
      <c r="C64" s="114"/>
      <c r="D64" s="114"/>
      <c r="E64" s="114"/>
      <c r="F64" s="114"/>
      <c r="G64" s="114"/>
      <c r="H64" s="114"/>
      <c r="I64" s="114"/>
      <c r="J64" s="114"/>
      <c r="K64" s="114"/>
      <c r="L64" s="114"/>
      <c r="M64" s="114"/>
      <c r="N64" s="114"/>
      <c r="O64" s="114"/>
      <c r="P64" s="114"/>
      <c r="Q64" s="114"/>
      <c r="R64" s="114"/>
      <c r="S64" s="114"/>
      <c r="T64" s="114"/>
      <c r="U64" s="114"/>
    </row>
    <row r="65" spans="1:21">
      <c r="A65" s="114"/>
      <c r="B65" s="114"/>
      <c r="C65" s="114"/>
      <c r="D65" s="114"/>
      <c r="E65" s="114"/>
      <c r="F65" s="114"/>
      <c r="G65" s="114"/>
      <c r="H65" s="114"/>
      <c r="I65" s="114"/>
      <c r="J65" s="114"/>
      <c r="K65" s="114"/>
      <c r="L65" s="114"/>
      <c r="M65" s="114"/>
      <c r="N65" s="114"/>
      <c r="O65" s="114"/>
      <c r="P65" s="114"/>
      <c r="Q65" s="114"/>
      <c r="R65" s="114"/>
      <c r="S65" s="114"/>
      <c r="T65" s="114"/>
      <c r="U65" s="114"/>
    </row>
    <row r="66" spans="1:21">
      <c r="A66" s="114"/>
      <c r="B66" s="114"/>
      <c r="C66" s="114"/>
      <c r="D66" s="114"/>
      <c r="E66" s="114"/>
      <c r="F66" s="114"/>
      <c r="G66" s="114"/>
      <c r="H66" s="114"/>
      <c r="I66" s="114"/>
      <c r="J66" s="114"/>
      <c r="K66" s="114"/>
      <c r="L66" s="114"/>
      <c r="M66" s="114"/>
      <c r="N66" s="114"/>
      <c r="O66" s="114"/>
      <c r="P66" s="114"/>
      <c r="Q66" s="114"/>
      <c r="R66" s="114"/>
      <c r="S66" s="114"/>
      <c r="T66" s="114"/>
      <c r="U66" s="114"/>
    </row>
    <row r="67" spans="1:21">
      <c r="A67" s="114"/>
      <c r="B67" s="114"/>
      <c r="C67" s="114"/>
      <c r="D67" s="114"/>
      <c r="E67" s="114"/>
      <c r="F67" s="114"/>
      <c r="G67" s="114"/>
      <c r="H67" s="114"/>
      <c r="I67" s="114"/>
      <c r="J67" s="114"/>
      <c r="K67" s="114"/>
      <c r="L67" s="114"/>
      <c r="M67" s="114"/>
      <c r="N67" s="114"/>
      <c r="O67" s="114"/>
      <c r="P67" s="114"/>
      <c r="Q67" s="114"/>
      <c r="R67" s="114"/>
      <c r="S67" s="114"/>
      <c r="T67" s="114"/>
      <c r="U67" s="114"/>
    </row>
    <row r="68" spans="1:21">
      <c r="A68" s="114"/>
      <c r="B68" s="114"/>
      <c r="C68" s="114"/>
      <c r="D68" s="114"/>
      <c r="E68" s="114"/>
      <c r="F68" s="114"/>
      <c r="G68" s="114"/>
      <c r="H68" s="114"/>
      <c r="I68" s="114"/>
      <c r="J68" s="114"/>
      <c r="K68" s="114"/>
      <c r="L68" s="114"/>
      <c r="M68" s="114"/>
      <c r="N68" s="114"/>
      <c r="O68" s="114"/>
      <c r="P68" s="114"/>
      <c r="Q68" s="114"/>
      <c r="R68" s="114"/>
      <c r="S68" s="114"/>
      <c r="T68" s="114"/>
      <c r="U68" s="114"/>
    </row>
    <row r="69" spans="1:21">
      <c r="A69" s="114"/>
      <c r="B69" s="114"/>
      <c r="C69" s="114"/>
      <c r="D69" s="114"/>
      <c r="E69" s="114"/>
      <c r="F69" s="114"/>
      <c r="G69" s="114"/>
      <c r="H69" s="114"/>
      <c r="I69" s="114"/>
      <c r="J69" s="114"/>
      <c r="K69" s="114"/>
      <c r="L69" s="114"/>
      <c r="M69" s="114"/>
      <c r="N69" s="114"/>
      <c r="O69" s="114"/>
      <c r="P69" s="114"/>
      <c r="Q69" s="114"/>
      <c r="R69" s="114"/>
      <c r="S69" s="114"/>
      <c r="T69" s="114"/>
      <c r="U69" s="114"/>
    </row>
    <row r="70" spans="1:21">
      <c r="A70" s="114"/>
      <c r="B70" s="114"/>
      <c r="C70" s="114"/>
      <c r="D70" s="114"/>
      <c r="E70" s="114"/>
      <c r="F70" s="114"/>
      <c r="G70" s="114"/>
      <c r="H70" s="114"/>
      <c r="I70" s="114"/>
      <c r="J70" s="114"/>
      <c r="K70" s="114"/>
      <c r="L70" s="114"/>
      <c r="M70" s="114"/>
      <c r="N70" s="114"/>
      <c r="O70" s="114"/>
      <c r="P70" s="114"/>
      <c r="Q70" s="114"/>
      <c r="R70" s="114"/>
      <c r="S70" s="114"/>
      <c r="T70" s="114"/>
      <c r="U70" s="114"/>
    </row>
    <row r="71" spans="1:21">
      <c r="A71" s="114"/>
      <c r="B71" s="114"/>
      <c r="C71" s="114"/>
      <c r="D71" s="114"/>
      <c r="E71" s="114"/>
      <c r="F71" s="114"/>
      <c r="G71" s="114"/>
      <c r="H71" s="114"/>
      <c r="I71" s="114"/>
      <c r="J71" s="114"/>
      <c r="K71" s="114"/>
      <c r="L71" s="114"/>
      <c r="M71" s="114"/>
      <c r="N71" s="114"/>
      <c r="O71" s="114"/>
      <c r="P71" s="114"/>
      <c r="Q71" s="114"/>
      <c r="R71" s="114"/>
      <c r="S71" s="114"/>
      <c r="T71" s="114"/>
      <c r="U71" s="114"/>
    </row>
    <row r="72" spans="1:21">
      <c r="A72" s="114"/>
      <c r="B72" s="114"/>
      <c r="C72" s="114"/>
      <c r="D72" s="114"/>
      <c r="E72" s="114"/>
      <c r="F72" s="114"/>
      <c r="G72" s="114"/>
      <c r="H72" s="114"/>
      <c r="I72" s="114"/>
      <c r="J72" s="114"/>
      <c r="K72" s="114"/>
      <c r="L72" s="114"/>
      <c r="M72" s="114"/>
      <c r="N72" s="114"/>
      <c r="O72" s="114"/>
      <c r="P72" s="114"/>
      <c r="Q72" s="114"/>
      <c r="R72" s="114"/>
      <c r="S72" s="114"/>
      <c r="T72" s="114"/>
      <c r="U72" s="114"/>
    </row>
    <row r="73" spans="1:21">
      <c r="A73" s="114"/>
      <c r="B73" s="114"/>
      <c r="C73" s="114"/>
      <c r="D73" s="114"/>
      <c r="E73" s="114"/>
      <c r="F73" s="114"/>
      <c r="G73" s="114"/>
      <c r="H73" s="114"/>
      <c r="I73" s="114"/>
      <c r="J73" s="114"/>
      <c r="K73" s="114"/>
      <c r="L73" s="114"/>
      <c r="M73" s="114"/>
      <c r="N73" s="114"/>
      <c r="O73" s="114"/>
      <c r="P73" s="114"/>
      <c r="Q73" s="114"/>
      <c r="R73" s="114"/>
      <c r="S73" s="114"/>
      <c r="T73" s="114"/>
      <c r="U73" s="114"/>
    </row>
    <row r="74" spans="1:21">
      <c r="A74" s="114"/>
      <c r="B74" s="114"/>
      <c r="C74" s="114"/>
      <c r="D74" s="114"/>
      <c r="E74" s="114"/>
      <c r="F74" s="114"/>
      <c r="G74" s="114"/>
      <c r="H74" s="114"/>
      <c r="I74" s="114"/>
      <c r="J74" s="114"/>
      <c r="K74" s="114"/>
      <c r="L74" s="114"/>
      <c r="M74" s="114"/>
      <c r="N74" s="114"/>
      <c r="O74" s="114"/>
      <c r="P74" s="114"/>
      <c r="Q74" s="114"/>
      <c r="R74" s="114"/>
      <c r="S74" s="114"/>
      <c r="T74" s="114"/>
      <c r="U74" s="114"/>
    </row>
    <row r="75" spans="1:21">
      <c r="A75" s="114"/>
      <c r="B75" s="114"/>
      <c r="C75" s="114"/>
      <c r="D75" s="114"/>
      <c r="E75" s="114"/>
      <c r="F75" s="114"/>
      <c r="G75" s="114"/>
      <c r="H75" s="114"/>
      <c r="I75" s="114"/>
      <c r="J75" s="114"/>
      <c r="K75" s="114"/>
      <c r="L75" s="114"/>
      <c r="M75" s="114"/>
      <c r="N75" s="114"/>
      <c r="O75" s="114"/>
      <c r="P75" s="114"/>
      <c r="Q75" s="114"/>
      <c r="R75" s="114"/>
      <c r="S75" s="114"/>
      <c r="T75" s="114"/>
      <c r="U75" s="114"/>
    </row>
    <row r="76" spans="1:21">
      <c r="A76" s="114"/>
      <c r="B76" s="114"/>
      <c r="C76" s="114"/>
      <c r="D76" s="114"/>
      <c r="E76" s="114"/>
      <c r="F76" s="114"/>
      <c r="G76" s="114"/>
      <c r="H76" s="114"/>
      <c r="I76" s="114"/>
      <c r="J76" s="114"/>
      <c r="K76" s="114"/>
      <c r="L76" s="114"/>
      <c r="M76" s="114"/>
      <c r="N76" s="114"/>
      <c r="O76" s="114"/>
      <c r="P76" s="114"/>
      <c r="Q76" s="114"/>
      <c r="R76" s="114"/>
      <c r="S76" s="114"/>
      <c r="T76" s="114"/>
      <c r="U76" s="114"/>
    </row>
    <row r="77" spans="1:21">
      <c r="A77" s="114"/>
      <c r="B77" s="114"/>
      <c r="C77" s="114"/>
      <c r="D77" s="114"/>
      <c r="E77" s="114"/>
      <c r="F77" s="114"/>
      <c r="G77" s="114"/>
      <c r="H77" s="114"/>
      <c r="I77" s="114"/>
      <c r="J77" s="114"/>
      <c r="K77" s="114"/>
      <c r="L77" s="114"/>
      <c r="M77" s="114"/>
      <c r="N77" s="114"/>
      <c r="O77" s="114"/>
      <c r="P77" s="114"/>
      <c r="Q77" s="114"/>
      <c r="R77" s="114"/>
      <c r="S77" s="114"/>
      <c r="T77" s="114"/>
      <c r="U77" s="114"/>
    </row>
    <row r="78" spans="1:21">
      <c r="A78" s="114"/>
      <c r="B78" s="114"/>
      <c r="C78" s="114"/>
      <c r="D78" s="114"/>
      <c r="E78" s="114"/>
      <c r="F78" s="114"/>
      <c r="G78" s="114"/>
      <c r="H78" s="114"/>
      <c r="I78" s="114"/>
      <c r="J78" s="114"/>
      <c r="K78" s="114"/>
      <c r="L78" s="114"/>
      <c r="M78" s="114"/>
      <c r="N78" s="114"/>
      <c r="O78" s="114"/>
      <c r="P78" s="114"/>
      <c r="Q78" s="114"/>
      <c r="R78" s="114"/>
      <c r="S78" s="114"/>
      <c r="T78" s="114"/>
      <c r="U78" s="114"/>
    </row>
    <row r="79" spans="1:21">
      <c r="A79" s="114"/>
      <c r="B79" s="114"/>
      <c r="C79" s="114"/>
      <c r="D79" s="114"/>
      <c r="E79" s="114"/>
      <c r="F79" s="114"/>
      <c r="G79" s="114"/>
      <c r="H79" s="114"/>
      <c r="I79" s="114"/>
      <c r="J79" s="114"/>
      <c r="K79" s="114"/>
      <c r="L79" s="114"/>
      <c r="M79" s="114"/>
      <c r="N79" s="114"/>
      <c r="O79" s="114"/>
      <c r="P79" s="114"/>
      <c r="Q79" s="114"/>
      <c r="R79" s="114"/>
      <c r="S79" s="114"/>
      <c r="T79" s="114"/>
      <c r="U79" s="114"/>
    </row>
    <row r="80" spans="1:21">
      <c r="A80" s="114"/>
      <c r="B80" s="114"/>
      <c r="C80" s="114"/>
      <c r="D80" s="114"/>
      <c r="E80" s="114"/>
      <c r="F80" s="114"/>
      <c r="G80" s="114"/>
      <c r="H80" s="114"/>
      <c r="I80" s="114"/>
      <c r="J80" s="114"/>
      <c r="K80" s="114"/>
      <c r="L80" s="114"/>
      <c r="M80" s="114"/>
      <c r="N80" s="114"/>
      <c r="O80" s="114"/>
      <c r="P80" s="114"/>
      <c r="Q80" s="114"/>
      <c r="R80" s="114"/>
      <c r="S80" s="114"/>
      <c r="T80" s="114"/>
      <c r="U80" s="114"/>
    </row>
    <row r="81" spans="1:21">
      <c r="A81" s="114"/>
      <c r="B81" s="114"/>
      <c r="C81" s="114"/>
      <c r="D81" s="114"/>
      <c r="E81" s="114"/>
      <c r="F81" s="114"/>
      <c r="G81" s="114"/>
      <c r="H81" s="114"/>
      <c r="I81" s="114"/>
      <c r="J81" s="114"/>
      <c r="K81" s="114"/>
      <c r="L81" s="114"/>
      <c r="M81" s="114"/>
      <c r="N81" s="114"/>
      <c r="O81" s="114"/>
      <c r="P81" s="114"/>
      <c r="Q81" s="114"/>
      <c r="R81" s="114"/>
      <c r="S81" s="114"/>
      <c r="T81" s="114"/>
      <c r="U81" s="114"/>
    </row>
    <row r="82" spans="1:21">
      <c r="A82" s="114"/>
      <c r="B82" s="114"/>
      <c r="C82" s="114"/>
      <c r="D82" s="114"/>
      <c r="E82" s="114"/>
      <c r="F82" s="114"/>
      <c r="G82" s="114"/>
      <c r="H82" s="114"/>
      <c r="I82" s="114"/>
      <c r="J82" s="114"/>
      <c r="K82" s="114"/>
      <c r="L82" s="114"/>
      <c r="M82" s="114"/>
      <c r="N82" s="114"/>
      <c r="O82" s="114"/>
      <c r="P82" s="114"/>
      <c r="Q82" s="114"/>
      <c r="R82" s="114"/>
      <c r="S82" s="114"/>
      <c r="T82" s="114"/>
      <c r="U82" s="114"/>
    </row>
    <row r="83" spans="1:21">
      <c r="A83" s="114"/>
      <c r="B83" s="114"/>
      <c r="C83" s="114"/>
      <c r="D83" s="114"/>
      <c r="E83" s="114"/>
      <c r="F83" s="114"/>
      <c r="G83" s="114"/>
      <c r="H83" s="114"/>
      <c r="I83" s="114"/>
      <c r="J83" s="114"/>
      <c r="K83" s="114"/>
      <c r="L83" s="114"/>
      <c r="M83" s="114"/>
      <c r="N83" s="114"/>
      <c r="O83" s="114"/>
      <c r="P83" s="114"/>
      <c r="Q83" s="114"/>
      <c r="R83" s="114"/>
      <c r="S83" s="114"/>
      <c r="T83" s="114"/>
      <c r="U83" s="114"/>
    </row>
    <row r="84" spans="1:21">
      <c r="A84" s="114"/>
      <c r="B84" s="114"/>
      <c r="C84" s="114"/>
      <c r="D84" s="114"/>
      <c r="E84" s="114"/>
      <c r="F84" s="114"/>
      <c r="G84" s="114"/>
      <c r="H84" s="114"/>
      <c r="I84" s="114"/>
      <c r="J84" s="114"/>
      <c r="K84" s="114"/>
      <c r="L84" s="114"/>
      <c r="M84" s="114"/>
      <c r="N84" s="114"/>
      <c r="O84" s="114"/>
      <c r="P84" s="114"/>
      <c r="Q84" s="114"/>
      <c r="R84" s="114"/>
      <c r="S84" s="114"/>
      <c r="T84" s="114"/>
      <c r="U84" s="114"/>
    </row>
    <row r="85" spans="1:21">
      <c r="A85" s="114"/>
      <c r="B85" s="114"/>
      <c r="C85" s="114"/>
      <c r="D85" s="114"/>
      <c r="E85" s="114"/>
      <c r="F85" s="114"/>
      <c r="G85" s="114"/>
      <c r="H85" s="114"/>
      <c r="I85" s="114"/>
      <c r="J85" s="114"/>
      <c r="K85" s="114"/>
      <c r="L85" s="114"/>
      <c r="M85" s="114"/>
      <c r="N85" s="114"/>
      <c r="O85" s="114"/>
      <c r="P85" s="114"/>
      <c r="Q85" s="114"/>
      <c r="R85" s="114"/>
      <c r="S85" s="114"/>
      <c r="T85" s="114"/>
      <c r="U85" s="114"/>
    </row>
    <row r="86" spans="1:21">
      <c r="A86" s="114"/>
      <c r="B86" s="114"/>
      <c r="C86" s="114"/>
      <c r="D86" s="114"/>
      <c r="E86" s="114"/>
      <c r="F86" s="114"/>
      <c r="G86" s="114"/>
      <c r="H86" s="114"/>
      <c r="I86" s="114"/>
      <c r="J86" s="114"/>
      <c r="K86" s="114"/>
      <c r="L86" s="114"/>
      <c r="M86" s="114"/>
      <c r="N86" s="114"/>
      <c r="O86" s="114"/>
      <c r="P86" s="114"/>
      <c r="Q86" s="114"/>
      <c r="R86" s="114"/>
      <c r="S86" s="114"/>
      <c r="T86" s="114"/>
      <c r="U86" s="114"/>
    </row>
    <row r="87" spans="1:21">
      <c r="A87" s="114"/>
      <c r="B87" s="114"/>
      <c r="C87" s="114"/>
      <c r="D87" s="114"/>
      <c r="E87" s="114"/>
      <c r="F87" s="114"/>
      <c r="G87" s="114"/>
      <c r="H87" s="114"/>
      <c r="I87" s="114"/>
      <c r="J87" s="114"/>
      <c r="K87" s="114"/>
      <c r="L87" s="114"/>
      <c r="M87" s="114"/>
      <c r="N87" s="114"/>
      <c r="O87" s="114"/>
      <c r="P87" s="114"/>
      <c r="Q87" s="114"/>
      <c r="R87" s="114"/>
      <c r="S87" s="114"/>
      <c r="T87" s="114"/>
      <c r="U87" s="114"/>
    </row>
    <row r="88" spans="1:21">
      <c r="A88" s="114"/>
      <c r="B88" s="114"/>
      <c r="C88" s="114"/>
      <c r="D88" s="114"/>
      <c r="E88" s="114"/>
      <c r="F88" s="114"/>
      <c r="G88" s="114"/>
      <c r="H88" s="114"/>
      <c r="I88" s="114"/>
      <c r="J88" s="114"/>
      <c r="K88" s="114"/>
      <c r="L88" s="114"/>
      <c r="M88" s="114"/>
      <c r="N88" s="114"/>
      <c r="O88" s="114"/>
      <c r="P88" s="114"/>
      <c r="Q88" s="114"/>
      <c r="R88" s="114"/>
      <c r="S88" s="114"/>
      <c r="T88" s="114"/>
      <c r="U88" s="114"/>
    </row>
    <row r="89" spans="1:21">
      <c r="A89" s="114"/>
      <c r="B89" s="114"/>
      <c r="C89" s="114"/>
      <c r="D89" s="114"/>
      <c r="E89" s="114"/>
      <c r="F89" s="114"/>
      <c r="G89" s="114"/>
      <c r="H89" s="114"/>
      <c r="I89" s="114"/>
      <c r="J89" s="114"/>
      <c r="K89" s="114"/>
      <c r="L89" s="114"/>
      <c r="M89" s="114"/>
      <c r="N89" s="114"/>
      <c r="O89" s="114"/>
      <c r="P89" s="114"/>
      <c r="Q89" s="114"/>
      <c r="R89" s="114"/>
      <c r="S89" s="114"/>
      <c r="T89" s="114"/>
      <c r="U89" s="114"/>
    </row>
    <row r="90" spans="1:21">
      <c r="A90" s="114"/>
      <c r="B90" s="114"/>
      <c r="C90" s="114"/>
      <c r="D90" s="114"/>
      <c r="E90" s="114"/>
      <c r="F90" s="114"/>
      <c r="G90" s="114"/>
      <c r="H90" s="114"/>
      <c r="I90" s="114"/>
      <c r="J90" s="114"/>
      <c r="K90" s="114"/>
      <c r="L90" s="114"/>
      <c r="M90" s="114"/>
      <c r="N90" s="114"/>
      <c r="O90" s="114"/>
      <c r="P90" s="114"/>
      <c r="Q90" s="114"/>
      <c r="R90" s="114"/>
      <c r="S90" s="114"/>
      <c r="T90" s="114"/>
      <c r="U90" s="114"/>
    </row>
    <row r="91" spans="1:21">
      <c r="A91" s="114"/>
      <c r="B91" s="114"/>
      <c r="C91" s="114"/>
      <c r="D91" s="114"/>
      <c r="E91" s="114"/>
      <c r="F91" s="114"/>
      <c r="G91" s="114"/>
      <c r="H91" s="114"/>
      <c r="I91" s="114"/>
      <c r="J91" s="114"/>
      <c r="K91" s="114"/>
      <c r="L91" s="114"/>
      <c r="M91" s="114"/>
      <c r="N91" s="114"/>
      <c r="O91" s="114"/>
      <c r="P91" s="114"/>
      <c r="Q91" s="114"/>
      <c r="R91" s="114"/>
      <c r="S91" s="114"/>
      <c r="T91" s="114"/>
      <c r="U91" s="114"/>
    </row>
    <row r="92" spans="1:21">
      <c r="A92" s="114"/>
      <c r="B92" s="114"/>
      <c r="C92" s="114"/>
      <c r="D92" s="114"/>
      <c r="E92" s="114"/>
      <c r="F92" s="114"/>
      <c r="G92" s="114"/>
      <c r="H92" s="114"/>
      <c r="I92" s="114"/>
      <c r="J92" s="114"/>
      <c r="K92" s="114"/>
      <c r="L92" s="114"/>
      <c r="M92" s="114"/>
      <c r="N92" s="114"/>
      <c r="O92" s="114"/>
      <c r="P92" s="114"/>
      <c r="Q92" s="114"/>
      <c r="R92" s="114"/>
      <c r="S92" s="114"/>
      <c r="T92" s="114"/>
      <c r="U92" s="114"/>
    </row>
    <row r="93" spans="1:21">
      <c r="A93" s="114"/>
      <c r="B93" s="114"/>
      <c r="C93" s="114"/>
      <c r="D93" s="114"/>
      <c r="E93" s="114"/>
      <c r="F93" s="114"/>
      <c r="G93" s="114"/>
      <c r="H93" s="114"/>
      <c r="I93" s="114"/>
      <c r="J93" s="114"/>
      <c r="K93" s="114"/>
      <c r="L93" s="114"/>
      <c r="M93" s="114"/>
      <c r="N93" s="114"/>
      <c r="O93" s="114"/>
      <c r="P93" s="114"/>
      <c r="Q93" s="114"/>
      <c r="R93" s="114"/>
      <c r="S93" s="114"/>
      <c r="T93" s="114"/>
      <c r="U93" s="114"/>
    </row>
    <row r="94" spans="1:21">
      <c r="A94" s="114"/>
      <c r="B94" s="114"/>
      <c r="C94" s="114"/>
      <c r="D94" s="114"/>
      <c r="E94" s="114"/>
      <c r="F94" s="114"/>
      <c r="G94" s="114"/>
      <c r="H94" s="114"/>
      <c r="I94" s="114"/>
      <c r="J94" s="114"/>
      <c r="K94" s="114"/>
      <c r="L94" s="114"/>
      <c r="M94" s="114"/>
      <c r="N94" s="114"/>
      <c r="O94" s="114"/>
      <c r="P94" s="114"/>
      <c r="Q94" s="114"/>
      <c r="R94" s="114"/>
      <c r="S94" s="114"/>
      <c r="T94" s="114"/>
      <c r="U94" s="114"/>
    </row>
    <row r="95" spans="1:21">
      <c r="A95" s="114"/>
      <c r="B95" s="114"/>
      <c r="C95" s="114"/>
      <c r="D95" s="114"/>
      <c r="E95" s="114"/>
      <c r="F95" s="114"/>
      <c r="G95" s="114"/>
      <c r="H95" s="114"/>
      <c r="I95" s="114"/>
      <c r="J95" s="114"/>
      <c r="K95" s="114"/>
      <c r="L95" s="114"/>
      <c r="M95" s="114"/>
      <c r="N95" s="114"/>
      <c r="O95" s="114"/>
      <c r="P95" s="114"/>
      <c r="Q95" s="114"/>
      <c r="R95" s="114"/>
      <c r="S95" s="114"/>
      <c r="T95" s="114"/>
      <c r="U95" s="114"/>
    </row>
    <row r="96" spans="1:21">
      <c r="A96" s="114"/>
      <c r="B96" s="114"/>
      <c r="C96" s="114"/>
      <c r="D96" s="114"/>
      <c r="E96" s="114"/>
      <c r="F96" s="114"/>
      <c r="G96" s="114"/>
      <c r="H96" s="114"/>
      <c r="I96" s="114"/>
      <c r="J96" s="114"/>
      <c r="K96" s="114"/>
      <c r="L96" s="114"/>
      <c r="M96" s="114"/>
      <c r="N96" s="114"/>
      <c r="O96" s="114"/>
      <c r="P96" s="114"/>
      <c r="Q96" s="114"/>
      <c r="R96" s="114"/>
      <c r="S96" s="114"/>
      <c r="T96" s="114"/>
      <c r="U96" s="114"/>
    </row>
    <row r="97" spans="1:21">
      <c r="A97" s="114"/>
      <c r="B97" s="114"/>
      <c r="C97" s="114"/>
      <c r="D97" s="114"/>
      <c r="E97" s="114"/>
      <c r="F97" s="114"/>
      <c r="G97" s="114"/>
      <c r="H97" s="114"/>
      <c r="I97" s="114"/>
      <c r="J97" s="114"/>
      <c r="K97" s="114"/>
      <c r="L97" s="114"/>
      <c r="M97" s="114"/>
      <c r="N97" s="114"/>
      <c r="O97" s="114"/>
      <c r="P97" s="114"/>
      <c r="Q97" s="114"/>
      <c r="R97" s="114"/>
      <c r="S97" s="114"/>
      <c r="T97" s="114"/>
      <c r="U97" s="114"/>
    </row>
    <row r="98" spans="1:21">
      <c r="A98" s="114"/>
      <c r="B98" s="114"/>
      <c r="C98" s="114"/>
      <c r="D98" s="114"/>
      <c r="E98" s="114"/>
      <c r="F98" s="114"/>
      <c r="G98" s="114"/>
      <c r="H98" s="114"/>
      <c r="I98" s="114"/>
      <c r="J98" s="114"/>
      <c r="K98" s="114"/>
      <c r="L98" s="114"/>
      <c r="M98" s="114"/>
      <c r="N98" s="114"/>
      <c r="O98" s="114"/>
      <c r="P98" s="114"/>
      <c r="Q98" s="114"/>
      <c r="R98" s="114"/>
      <c r="S98" s="114"/>
      <c r="T98" s="114"/>
      <c r="U98" s="114"/>
    </row>
    <row r="99" spans="1:21">
      <c r="A99" s="114"/>
      <c r="B99" s="114"/>
      <c r="C99" s="114"/>
      <c r="D99" s="114"/>
      <c r="E99" s="114"/>
      <c r="F99" s="114"/>
      <c r="G99" s="114"/>
      <c r="H99" s="114"/>
      <c r="I99" s="114"/>
      <c r="J99" s="114"/>
      <c r="K99" s="114"/>
      <c r="L99" s="114"/>
      <c r="M99" s="114"/>
      <c r="N99" s="114"/>
      <c r="O99" s="114"/>
      <c r="P99" s="114"/>
      <c r="Q99" s="114"/>
      <c r="R99" s="114"/>
      <c r="S99" s="114"/>
      <c r="T99" s="114"/>
      <c r="U99" s="114"/>
    </row>
    <row r="100" spans="1:21">
      <c r="A100" s="114"/>
      <c r="B100" s="114"/>
      <c r="C100" s="114"/>
      <c r="D100" s="114"/>
      <c r="E100" s="114"/>
      <c r="F100" s="114"/>
      <c r="G100" s="114"/>
      <c r="H100" s="114"/>
      <c r="I100" s="114"/>
      <c r="J100" s="114"/>
      <c r="K100" s="114"/>
      <c r="L100" s="114"/>
      <c r="M100" s="114"/>
      <c r="N100" s="114"/>
      <c r="O100" s="114"/>
      <c r="P100" s="114"/>
      <c r="Q100" s="114"/>
      <c r="R100" s="114"/>
      <c r="S100" s="114"/>
      <c r="T100" s="114"/>
      <c r="U100" s="114"/>
    </row>
    <row r="101" spans="1:21">
      <c r="A101" s="114"/>
      <c r="B101" s="114"/>
      <c r="C101" s="114"/>
      <c r="D101" s="114"/>
      <c r="E101" s="114"/>
      <c r="F101" s="114"/>
      <c r="G101" s="114"/>
      <c r="H101" s="114"/>
      <c r="I101" s="114"/>
      <c r="J101" s="114"/>
      <c r="K101" s="114"/>
      <c r="L101" s="114"/>
      <c r="M101" s="114"/>
      <c r="N101" s="114"/>
      <c r="O101" s="114"/>
      <c r="P101" s="114"/>
      <c r="Q101" s="114"/>
      <c r="R101" s="114"/>
      <c r="S101" s="114"/>
      <c r="T101" s="114"/>
      <c r="U101" s="114"/>
    </row>
    <row r="102" spans="1:21">
      <c r="A102" s="114"/>
      <c r="B102" s="114"/>
      <c r="C102" s="114"/>
      <c r="D102" s="114"/>
      <c r="E102" s="114"/>
      <c r="F102" s="114"/>
      <c r="G102" s="114"/>
      <c r="H102" s="114"/>
      <c r="I102" s="114"/>
      <c r="J102" s="114"/>
      <c r="K102" s="114"/>
      <c r="L102" s="114"/>
      <c r="M102" s="114"/>
      <c r="N102" s="114"/>
      <c r="O102" s="114"/>
      <c r="P102" s="114"/>
      <c r="Q102" s="114"/>
      <c r="R102" s="114"/>
      <c r="S102" s="114"/>
      <c r="T102" s="114"/>
      <c r="U102" s="114"/>
    </row>
    <row r="103" spans="1:21">
      <c r="A103" s="114"/>
      <c r="B103" s="114"/>
      <c r="C103" s="114"/>
      <c r="D103" s="114"/>
      <c r="E103" s="114"/>
      <c r="F103" s="114"/>
      <c r="G103" s="114"/>
      <c r="H103" s="114"/>
      <c r="I103" s="114"/>
      <c r="J103" s="114"/>
      <c r="K103" s="114"/>
      <c r="L103" s="114"/>
      <c r="M103" s="114"/>
      <c r="N103" s="114"/>
      <c r="O103" s="114"/>
      <c r="P103" s="114"/>
      <c r="Q103" s="114"/>
      <c r="R103" s="114"/>
      <c r="S103" s="114"/>
      <c r="T103" s="114"/>
      <c r="U103" s="114"/>
    </row>
    <row r="104" spans="1:21">
      <c r="A104" s="114"/>
      <c r="B104" s="114"/>
      <c r="C104" s="114"/>
      <c r="D104" s="114"/>
      <c r="E104" s="114"/>
      <c r="F104" s="114"/>
      <c r="G104" s="114"/>
      <c r="H104" s="114"/>
      <c r="I104" s="114"/>
      <c r="J104" s="114"/>
      <c r="K104" s="114"/>
      <c r="L104" s="114"/>
      <c r="M104" s="114"/>
      <c r="N104" s="114"/>
      <c r="O104" s="114"/>
      <c r="P104" s="114"/>
      <c r="Q104" s="114"/>
      <c r="R104" s="114"/>
      <c r="S104" s="114"/>
      <c r="T104" s="114"/>
      <c r="U104" s="114"/>
    </row>
    <row r="105" spans="1:21">
      <c r="A105" s="114"/>
      <c r="B105" s="114"/>
      <c r="C105" s="114"/>
      <c r="D105" s="114"/>
      <c r="E105" s="114"/>
      <c r="F105" s="114"/>
      <c r="G105" s="114"/>
      <c r="H105" s="114"/>
      <c r="I105" s="114"/>
      <c r="J105" s="114"/>
      <c r="K105" s="114"/>
      <c r="L105" s="114"/>
      <c r="M105" s="114"/>
      <c r="N105" s="114"/>
      <c r="O105" s="114"/>
      <c r="P105" s="114"/>
      <c r="Q105" s="114"/>
      <c r="R105" s="114"/>
      <c r="S105" s="114"/>
      <c r="T105" s="114"/>
      <c r="U105" s="114"/>
    </row>
    <row r="106" spans="1:21">
      <c r="A106" s="114"/>
      <c r="B106" s="114"/>
      <c r="C106" s="114"/>
      <c r="D106" s="114"/>
      <c r="E106" s="114"/>
      <c r="F106" s="114"/>
      <c r="G106" s="114"/>
      <c r="H106" s="114"/>
      <c r="I106" s="114"/>
      <c r="J106" s="114"/>
      <c r="K106" s="114"/>
      <c r="L106" s="114"/>
      <c r="M106" s="114"/>
      <c r="N106" s="114"/>
      <c r="O106" s="114"/>
      <c r="P106" s="114"/>
      <c r="Q106" s="114"/>
      <c r="R106" s="114"/>
      <c r="S106" s="114"/>
      <c r="T106" s="114"/>
      <c r="U106" s="114"/>
    </row>
    <row r="107" spans="1:21">
      <c r="A107" s="114"/>
      <c r="B107" s="114"/>
      <c r="C107" s="114"/>
      <c r="D107" s="114"/>
      <c r="E107" s="114"/>
      <c r="F107" s="114"/>
      <c r="G107" s="114"/>
      <c r="H107" s="114"/>
      <c r="I107" s="114"/>
      <c r="J107" s="114"/>
      <c r="K107" s="114"/>
      <c r="L107" s="114"/>
      <c r="M107" s="114"/>
      <c r="N107" s="114"/>
      <c r="O107" s="114"/>
      <c r="P107" s="114"/>
      <c r="Q107" s="114"/>
      <c r="R107" s="114"/>
      <c r="S107" s="114"/>
      <c r="T107" s="114"/>
      <c r="U107" s="114"/>
    </row>
    <row r="108" spans="1:21">
      <c r="A108" s="114"/>
      <c r="B108" s="114"/>
      <c r="C108" s="114"/>
      <c r="D108" s="114"/>
      <c r="E108" s="114"/>
      <c r="F108" s="114"/>
      <c r="G108" s="114"/>
      <c r="H108" s="114"/>
      <c r="I108" s="114"/>
      <c r="J108" s="114"/>
      <c r="K108" s="114"/>
      <c r="L108" s="114"/>
      <c r="M108" s="114"/>
      <c r="N108" s="114"/>
      <c r="O108" s="114"/>
      <c r="P108" s="114"/>
      <c r="Q108" s="114"/>
      <c r="R108" s="114"/>
      <c r="S108" s="114"/>
      <c r="T108" s="114"/>
      <c r="U108" s="114"/>
    </row>
    <row r="109" spans="1:21">
      <c r="A109" s="114"/>
      <c r="B109" s="114"/>
      <c r="C109" s="114"/>
      <c r="D109" s="114"/>
      <c r="E109" s="114"/>
      <c r="F109" s="114"/>
      <c r="G109" s="114"/>
      <c r="H109" s="114"/>
      <c r="I109" s="114"/>
      <c r="J109" s="114"/>
      <c r="K109" s="114"/>
      <c r="L109" s="114"/>
      <c r="M109" s="114"/>
      <c r="N109" s="114"/>
      <c r="O109" s="114"/>
      <c r="P109" s="114"/>
      <c r="Q109" s="114"/>
      <c r="R109" s="114"/>
      <c r="S109" s="114"/>
      <c r="T109" s="114"/>
      <c r="U109" s="114"/>
    </row>
    <row r="110" spans="1:21">
      <c r="A110" s="114"/>
      <c r="B110" s="114"/>
      <c r="C110" s="114"/>
      <c r="D110" s="114"/>
      <c r="E110" s="114"/>
      <c r="F110" s="114"/>
      <c r="G110" s="114"/>
      <c r="H110" s="114"/>
      <c r="I110" s="114"/>
      <c r="J110" s="114"/>
      <c r="K110" s="114"/>
      <c r="L110" s="114"/>
      <c r="M110" s="114"/>
      <c r="N110" s="114"/>
      <c r="O110" s="114"/>
      <c r="P110" s="114"/>
      <c r="Q110" s="114"/>
      <c r="R110" s="114"/>
      <c r="S110" s="114"/>
      <c r="T110" s="114"/>
      <c r="U110" s="114"/>
    </row>
    <row r="111" spans="1:21">
      <c r="A111" s="114"/>
      <c r="B111" s="114"/>
      <c r="C111" s="114"/>
      <c r="D111" s="114"/>
      <c r="E111" s="114"/>
      <c r="F111" s="114"/>
      <c r="G111" s="114"/>
      <c r="H111" s="114"/>
      <c r="I111" s="114"/>
      <c r="J111" s="114"/>
      <c r="K111" s="114"/>
      <c r="L111" s="114"/>
      <c r="M111" s="114"/>
      <c r="N111" s="114"/>
      <c r="O111" s="114"/>
      <c r="P111" s="114"/>
      <c r="Q111" s="114"/>
      <c r="R111" s="114"/>
      <c r="S111" s="114"/>
      <c r="T111" s="114"/>
      <c r="U111" s="114"/>
    </row>
    <row r="112" spans="1:21">
      <c r="A112" s="114"/>
      <c r="B112" s="114"/>
      <c r="C112" s="114"/>
      <c r="D112" s="114"/>
      <c r="E112" s="114"/>
      <c r="F112" s="114"/>
      <c r="G112" s="114"/>
      <c r="H112" s="114"/>
      <c r="I112" s="114"/>
      <c r="J112" s="114"/>
      <c r="K112" s="114"/>
      <c r="L112" s="114"/>
      <c r="M112" s="114"/>
      <c r="N112" s="114"/>
      <c r="O112" s="114"/>
      <c r="P112" s="114"/>
      <c r="Q112" s="114"/>
      <c r="R112" s="114"/>
      <c r="S112" s="114"/>
      <c r="T112" s="114"/>
      <c r="U112" s="114"/>
    </row>
    <row r="113" spans="1:21">
      <c r="A113" s="114"/>
      <c r="B113" s="114"/>
      <c r="C113" s="114"/>
      <c r="D113" s="114"/>
      <c r="E113" s="114"/>
      <c r="F113" s="114"/>
      <c r="G113" s="114"/>
      <c r="H113" s="114"/>
      <c r="I113" s="114"/>
      <c r="J113" s="114"/>
      <c r="K113" s="114"/>
      <c r="L113" s="114"/>
      <c r="M113" s="114"/>
      <c r="N113" s="114"/>
      <c r="O113" s="114"/>
      <c r="P113" s="114"/>
      <c r="Q113" s="114"/>
      <c r="R113" s="114"/>
      <c r="S113" s="114"/>
      <c r="T113" s="114"/>
      <c r="U113" s="114"/>
    </row>
    <row r="114" spans="1:21">
      <c r="A114" s="114"/>
      <c r="B114" s="114"/>
      <c r="C114" s="114"/>
      <c r="D114" s="114"/>
      <c r="E114" s="114"/>
      <c r="F114" s="114"/>
      <c r="G114" s="114"/>
      <c r="H114" s="114"/>
      <c r="I114" s="114"/>
      <c r="J114" s="114"/>
      <c r="K114" s="114"/>
      <c r="L114" s="114"/>
      <c r="M114" s="114"/>
      <c r="N114" s="114"/>
      <c r="O114" s="114"/>
      <c r="P114" s="114"/>
      <c r="Q114" s="114"/>
      <c r="R114" s="114"/>
      <c r="S114" s="114"/>
      <c r="T114" s="114"/>
      <c r="U114" s="114"/>
    </row>
    <row r="115" spans="1:21">
      <c r="A115" s="114"/>
      <c r="B115" s="114"/>
      <c r="C115" s="114"/>
      <c r="D115" s="114"/>
      <c r="E115" s="114"/>
      <c r="F115" s="114"/>
      <c r="G115" s="114"/>
      <c r="H115" s="114"/>
      <c r="I115" s="114"/>
      <c r="J115" s="114"/>
      <c r="K115" s="114"/>
      <c r="L115" s="114"/>
      <c r="M115" s="114"/>
      <c r="N115" s="114"/>
      <c r="O115" s="114"/>
      <c r="P115" s="114"/>
      <c r="Q115" s="114"/>
      <c r="R115" s="114"/>
      <c r="S115" s="114"/>
      <c r="T115" s="114"/>
      <c r="U115" s="114"/>
    </row>
    <row r="116" spans="1:21">
      <c r="A116" s="114"/>
      <c r="B116" s="114"/>
      <c r="C116" s="114"/>
      <c r="D116" s="114"/>
      <c r="E116" s="114"/>
      <c r="F116" s="114"/>
      <c r="G116" s="114"/>
      <c r="H116" s="114"/>
      <c r="I116" s="114"/>
      <c r="J116" s="114"/>
      <c r="K116" s="114"/>
      <c r="L116" s="114"/>
      <c r="M116" s="114"/>
      <c r="N116" s="114"/>
      <c r="O116" s="114"/>
      <c r="P116" s="114"/>
      <c r="Q116" s="114"/>
      <c r="R116" s="114"/>
      <c r="S116" s="114"/>
      <c r="T116" s="114"/>
      <c r="U116" s="114"/>
    </row>
    <row r="117" spans="1:21">
      <c r="A117" s="114"/>
      <c r="B117" s="114"/>
      <c r="C117" s="114"/>
      <c r="D117" s="114"/>
      <c r="E117" s="114"/>
      <c r="F117" s="114"/>
      <c r="G117" s="114"/>
      <c r="H117" s="114"/>
      <c r="I117" s="114"/>
      <c r="J117" s="114"/>
      <c r="K117" s="114"/>
      <c r="L117" s="114"/>
      <c r="M117" s="114"/>
      <c r="N117" s="114"/>
      <c r="O117" s="114"/>
      <c r="P117" s="114"/>
      <c r="Q117" s="114"/>
      <c r="R117" s="114"/>
      <c r="S117" s="114"/>
      <c r="T117" s="114"/>
      <c r="U117" s="114"/>
    </row>
    <row r="118" spans="1:21">
      <c r="A118" s="114"/>
      <c r="B118" s="114"/>
      <c r="C118" s="114"/>
      <c r="D118" s="114"/>
      <c r="E118" s="114"/>
      <c r="F118" s="114"/>
      <c r="G118" s="114"/>
      <c r="H118" s="114"/>
      <c r="I118" s="114"/>
      <c r="J118" s="114"/>
      <c r="K118" s="114"/>
      <c r="L118" s="114"/>
      <c r="M118" s="114"/>
      <c r="N118" s="114"/>
      <c r="O118" s="114"/>
      <c r="P118" s="114"/>
      <c r="Q118" s="114"/>
      <c r="R118" s="114"/>
      <c r="S118" s="114"/>
      <c r="T118" s="114"/>
      <c r="U118" s="114"/>
    </row>
    <row r="119" spans="1:21">
      <c r="A119" s="114"/>
      <c r="B119" s="114"/>
      <c r="C119" s="114"/>
      <c r="D119" s="114"/>
      <c r="E119" s="114"/>
      <c r="F119" s="114"/>
      <c r="G119" s="114"/>
      <c r="H119" s="114"/>
      <c r="I119" s="114"/>
      <c r="J119" s="114"/>
      <c r="K119" s="114"/>
      <c r="L119" s="114"/>
      <c r="M119" s="114"/>
      <c r="N119" s="114"/>
      <c r="O119" s="114"/>
      <c r="P119" s="114"/>
      <c r="Q119" s="114"/>
      <c r="R119" s="114"/>
      <c r="S119" s="114"/>
      <c r="T119" s="114"/>
      <c r="U119" s="114"/>
    </row>
    <row r="120" spans="1:21">
      <c r="A120" s="114"/>
      <c r="B120" s="114"/>
      <c r="C120" s="114"/>
      <c r="D120" s="114"/>
      <c r="E120" s="114"/>
      <c r="F120" s="114"/>
      <c r="G120" s="114"/>
      <c r="H120" s="114"/>
      <c r="I120" s="114"/>
      <c r="J120" s="114"/>
      <c r="K120" s="114"/>
      <c r="L120" s="114"/>
      <c r="M120" s="114"/>
      <c r="N120" s="114"/>
      <c r="O120" s="114"/>
      <c r="P120" s="114"/>
      <c r="Q120" s="114"/>
      <c r="R120" s="114"/>
      <c r="S120" s="114"/>
      <c r="T120" s="114"/>
      <c r="U120" s="114"/>
    </row>
    <row r="121" spans="1:21">
      <c r="A121" s="114"/>
      <c r="B121" s="114"/>
      <c r="C121" s="114"/>
      <c r="D121" s="114"/>
      <c r="E121" s="114"/>
      <c r="F121" s="114"/>
      <c r="G121" s="114"/>
      <c r="H121" s="114"/>
      <c r="I121" s="114"/>
      <c r="J121" s="114"/>
      <c r="K121" s="114"/>
      <c r="L121" s="114"/>
      <c r="M121" s="114"/>
      <c r="N121" s="114"/>
      <c r="O121" s="114"/>
      <c r="P121" s="114"/>
      <c r="Q121" s="114"/>
      <c r="R121" s="114"/>
      <c r="S121" s="114"/>
      <c r="T121" s="114"/>
      <c r="U121" s="114"/>
    </row>
    <row r="122" spans="1:21">
      <c r="A122" s="114"/>
      <c r="B122" s="114"/>
      <c r="C122" s="114"/>
      <c r="D122" s="114"/>
      <c r="E122" s="114"/>
      <c r="F122" s="114"/>
      <c r="G122" s="114"/>
      <c r="H122" s="114"/>
      <c r="I122" s="114"/>
      <c r="J122" s="114"/>
      <c r="K122" s="114"/>
      <c r="L122" s="114"/>
      <c r="M122" s="114"/>
      <c r="N122" s="114"/>
      <c r="O122" s="114"/>
      <c r="P122" s="114"/>
      <c r="Q122" s="114"/>
      <c r="R122" s="114"/>
      <c r="S122" s="114"/>
      <c r="T122" s="114"/>
      <c r="U122" s="114"/>
    </row>
    <row r="123" spans="1:21">
      <c r="A123" s="114"/>
      <c r="B123" s="114"/>
      <c r="C123" s="114"/>
      <c r="D123" s="114"/>
      <c r="E123" s="114"/>
      <c r="F123" s="114"/>
      <c r="G123" s="114"/>
      <c r="H123" s="114"/>
      <c r="I123" s="114"/>
      <c r="J123" s="114"/>
      <c r="K123" s="114"/>
      <c r="L123" s="114"/>
      <c r="M123" s="114"/>
      <c r="N123" s="114"/>
      <c r="O123" s="114"/>
      <c r="P123" s="114"/>
      <c r="Q123" s="114"/>
      <c r="R123" s="114"/>
      <c r="S123" s="114"/>
      <c r="T123" s="114"/>
      <c r="U123" s="114"/>
    </row>
    <row r="124" spans="1:21">
      <c r="A124" s="114"/>
      <c r="B124" s="114"/>
      <c r="C124" s="114"/>
      <c r="D124" s="114"/>
      <c r="E124" s="114"/>
      <c r="F124" s="114"/>
      <c r="G124" s="114"/>
      <c r="H124" s="114"/>
      <c r="I124" s="114"/>
      <c r="J124" s="114"/>
      <c r="K124" s="114"/>
      <c r="L124" s="114"/>
      <c r="M124" s="114"/>
      <c r="N124" s="114"/>
      <c r="O124" s="114"/>
      <c r="P124" s="114"/>
      <c r="Q124" s="114"/>
      <c r="R124" s="114"/>
      <c r="S124" s="114"/>
      <c r="T124" s="114"/>
      <c r="U124" s="114"/>
    </row>
    <row r="125" spans="1:21">
      <c r="A125" s="114"/>
      <c r="B125" s="114"/>
      <c r="C125" s="114"/>
      <c r="D125" s="114"/>
      <c r="E125" s="114"/>
      <c r="F125" s="114"/>
      <c r="G125" s="114"/>
      <c r="H125" s="114"/>
      <c r="I125" s="114"/>
      <c r="J125" s="114"/>
      <c r="K125" s="114"/>
      <c r="L125" s="114"/>
      <c r="M125" s="114"/>
      <c r="N125" s="114"/>
      <c r="O125" s="114"/>
      <c r="P125" s="114"/>
      <c r="Q125" s="114"/>
      <c r="R125" s="114"/>
      <c r="S125" s="114"/>
      <c r="T125" s="114"/>
      <c r="U125" s="114"/>
    </row>
  </sheetData>
  <sheetProtection algorithmName="SHA-512" hashValue="IhwRToXbPW3nv6sg3J9GcM9y4rF30sGHGCAfSYXcwMzt/QJ0BnShjJUu0K97Wjvo64Ds3/hc4xmw7h1NBkjZ6A==" saltValue="gWE9ejAav0GHXusl8HAGhw==" spinCount="100000" sheet="1" objects="1" scenarios="1"/>
  <mergeCells count="15">
    <mergeCell ref="C27:G27"/>
    <mergeCell ref="C25:G25"/>
    <mergeCell ref="A2:N2"/>
    <mergeCell ref="A3:N3"/>
    <mergeCell ref="L4:N4"/>
    <mergeCell ref="C6:L6"/>
    <mergeCell ref="C7:L7"/>
    <mergeCell ref="C8:L8"/>
    <mergeCell ref="C10:K11"/>
    <mergeCell ref="I13:I14"/>
    <mergeCell ref="J13:J14"/>
    <mergeCell ref="I18:K18"/>
    <mergeCell ref="C22:G23"/>
    <mergeCell ref="C24:G24"/>
    <mergeCell ref="B5:C5"/>
  </mergeCells>
  <hyperlinks>
    <hyperlink ref="L4:N4" location="Index!A1" display="Back to Index" xr:uid="{3B02D253-E056-4190-8681-24FFAE628B92}"/>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67AB5-D867-4874-8027-DB35662E41A9}">
  <sheetPr codeName="Sheet9">
    <tabColor theme="0" tint="-0.249977111117893"/>
  </sheetPr>
  <dimension ref="A1:AA87"/>
  <sheetViews>
    <sheetView zoomScale="60" zoomScaleNormal="60" workbookViewId="0">
      <selection activeCell="I6" sqref="I6:K6"/>
    </sheetView>
  </sheetViews>
  <sheetFormatPr defaultColWidth="11.453125" defaultRowHeight="14.5"/>
  <cols>
    <col min="1" max="1" width="14.453125" customWidth="1"/>
    <col min="3" max="3" width="22.81640625" customWidth="1"/>
    <col min="5" max="5" width="24" customWidth="1"/>
    <col min="6" max="6" width="11.453125" customWidth="1"/>
    <col min="7" max="7" width="24" customWidth="1"/>
    <col min="8" max="8" width="11.81640625" customWidth="1"/>
    <col min="9" max="9" width="23.453125" customWidth="1"/>
    <col min="10" max="10" width="12.453125" customWidth="1"/>
    <col min="11" max="11" width="24.453125" customWidth="1"/>
    <col min="12" max="12" width="11.453125" customWidth="1"/>
    <col min="13" max="13" width="24.453125" customWidth="1"/>
    <col min="14" max="14" width="12.453125" customWidth="1"/>
    <col min="15" max="15" width="26.453125" customWidth="1"/>
  </cols>
  <sheetData>
    <row r="1" spans="1:27">
      <c r="A1" s="145"/>
      <c r="B1" s="145"/>
      <c r="C1" s="145"/>
      <c r="D1" s="145"/>
      <c r="E1" s="145"/>
      <c r="F1" s="145"/>
      <c r="G1" s="145"/>
      <c r="H1" s="145"/>
      <c r="I1" s="145"/>
      <c r="J1" s="145"/>
      <c r="K1" s="145"/>
      <c r="L1" s="145"/>
      <c r="M1" s="145"/>
      <c r="N1" s="145"/>
      <c r="O1" s="147" t="s">
        <v>166</v>
      </c>
      <c r="P1" s="114"/>
      <c r="Q1" s="114"/>
      <c r="R1" s="114"/>
      <c r="S1" s="114"/>
      <c r="T1" s="114"/>
      <c r="U1" s="114"/>
      <c r="V1" s="114"/>
      <c r="W1" s="114"/>
      <c r="X1" s="114"/>
      <c r="Y1" s="114"/>
      <c r="Z1" s="114"/>
      <c r="AA1" s="114"/>
    </row>
    <row r="2" spans="1:27" ht="30">
      <c r="A2" s="145"/>
      <c r="B2" s="507" t="s">
        <v>44</v>
      </c>
      <c r="C2" s="507"/>
      <c r="D2" s="507"/>
      <c r="E2" s="507"/>
      <c r="F2" s="507"/>
      <c r="G2" s="507"/>
      <c r="H2" s="507"/>
      <c r="I2" s="507"/>
      <c r="J2" s="507"/>
      <c r="K2" s="507"/>
      <c r="L2" s="507"/>
      <c r="M2" s="507"/>
      <c r="N2" s="507"/>
      <c r="O2" s="507"/>
      <c r="P2" s="114"/>
      <c r="Q2" s="114"/>
      <c r="R2" s="114"/>
      <c r="S2" s="114"/>
      <c r="T2" s="114"/>
      <c r="U2" s="114"/>
      <c r="V2" s="114"/>
      <c r="W2" s="114"/>
      <c r="X2" s="114"/>
      <c r="Y2" s="114"/>
      <c r="Z2" s="114"/>
      <c r="AA2" s="114"/>
    </row>
    <row r="3" spans="1:27" ht="30">
      <c r="A3" s="145"/>
      <c r="B3" s="508" t="s">
        <v>167</v>
      </c>
      <c r="C3" s="508"/>
      <c r="D3" s="508"/>
      <c r="E3" s="508"/>
      <c r="F3" s="508"/>
      <c r="G3" s="508"/>
      <c r="H3" s="508"/>
      <c r="I3" s="508"/>
      <c r="J3" s="508"/>
      <c r="K3" s="508"/>
      <c r="L3" s="508"/>
      <c r="M3" s="508"/>
      <c r="N3" s="508"/>
      <c r="O3" s="508"/>
      <c r="P3" s="114"/>
      <c r="Q3" s="114"/>
      <c r="R3" s="114"/>
      <c r="S3" s="114"/>
      <c r="T3" s="114"/>
      <c r="U3" s="114"/>
      <c r="V3" s="114"/>
      <c r="W3" s="114"/>
      <c r="X3" s="114"/>
      <c r="Y3" s="114"/>
      <c r="Z3" s="114"/>
      <c r="AA3" s="114"/>
    </row>
    <row r="4" spans="1:27">
      <c r="A4" s="145"/>
      <c r="B4" s="145"/>
      <c r="C4" s="145"/>
      <c r="D4" s="145"/>
      <c r="E4" s="145"/>
      <c r="F4" s="145"/>
      <c r="G4" s="145"/>
      <c r="H4" s="145"/>
      <c r="I4" s="145"/>
      <c r="J4" s="145"/>
      <c r="K4" s="145"/>
      <c r="L4" s="145"/>
      <c r="M4" s="145"/>
      <c r="N4" s="145"/>
      <c r="O4" s="145"/>
      <c r="P4" s="114"/>
      <c r="Q4" s="114"/>
      <c r="R4" s="114"/>
      <c r="S4" s="114"/>
      <c r="T4" s="114"/>
      <c r="U4" s="114"/>
      <c r="V4" s="114"/>
      <c r="W4" s="114"/>
      <c r="X4" s="114"/>
      <c r="Y4" s="114"/>
      <c r="Z4" s="114"/>
      <c r="AA4" s="114"/>
    </row>
    <row r="5" spans="1:27" ht="21" customHeight="1">
      <c r="A5" s="145"/>
      <c r="B5" s="509" t="s">
        <v>168</v>
      </c>
      <c r="C5" s="509"/>
      <c r="D5" s="509"/>
      <c r="E5" s="509"/>
      <c r="F5" s="509"/>
      <c r="G5" s="509"/>
      <c r="H5" s="509"/>
      <c r="I5" s="145"/>
      <c r="J5" s="145"/>
      <c r="K5" s="145"/>
      <c r="L5" s="145"/>
      <c r="M5" s="145"/>
      <c r="N5" s="145"/>
      <c r="O5" s="145"/>
      <c r="P5" s="114"/>
      <c r="Q5" s="114"/>
      <c r="R5" s="114"/>
      <c r="S5" s="114"/>
      <c r="T5" s="114"/>
      <c r="U5" s="114"/>
      <c r="V5" s="114"/>
      <c r="W5" s="114"/>
      <c r="X5" s="114"/>
      <c r="Y5" s="114"/>
      <c r="Z5" s="114"/>
      <c r="AA5" s="114"/>
    </row>
    <row r="6" spans="1:27" ht="22.5">
      <c r="A6" s="145"/>
      <c r="B6" s="509"/>
      <c r="C6" s="509"/>
      <c r="D6" s="509"/>
      <c r="E6" s="509"/>
      <c r="F6" s="509"/>
      <c r="G6" s="509"/>
      <c r="H6" s="509"/>
      <c r="I6" s="510" t="s">
        <v>80</v>
      </c>
      <c r="J6" s="510"/>
      <c r="K6" s="510"/>
      <c r="L6" s="145"/>
      <c r="M6" s="145"/>
      <c r="N6" s="145"/>
      <c r="O6" s="145"/>
      <c r="P6" s="114"/>
      <c r="Q6" s="114"/>
      <c r="R6" s="114"/>
      <c r="S6" s="114"/>
      <c r="T6" s="114"/>
      <c r="U6" s="114"/>
      <c r="V6" s="114"/>
      <c r="W6" s="114"/>
      <c r="X6" s="114"/>
      <c r="Y6" s="114"/>
      <c r="Z6" s="114"/>
      <c r="AA6" s="114"/>
    </row>
    <row r="7" spans="1:27" ht="21">
      <c r="A7" s="114"/>
      <c r="B7" s="146"/>
      <c r="C7" s="114"/>
      <c r="D7" s="114"/>
      <c r="E7" s="114"/>
      <c r="F7" s="114"/>
      <c r="G7" s="114"/>
      <c r="H7" s="114"/>
      <c r="I7" s="114"/>
      <c r="J7" s="114"/>
      <c r="K7" s="114"/>
      <c r="L7" s="114"/>
      <c r="M7" s="114"/>
      <c r="N7" s="114"/>
      <c r="O7" s="114"/>
      <c r="P7" s="114"/>
      <c r="Q7" s="114"/>
      <c r="R7" s="114"/>
      <c r="S7" s="114"/>
      <c r="T7" s="114"/>
      <c r="U7" s="114"/>
      <c r="V7" s="114"/>
      <c r="W7" s="114"/>
      <c r="X7" s="114"/>
      <c r="Y7" s="114"/>
      <c r="Z7" s="114"/>
      <c r="AA7" s="114"/>
    </row>
    <row r="8" spans="1:27" ht="51" customHeight="1">
      <c r="A8" s="511" t="s">
        <v>169</v>
      </c>
      <c r="B8" s="246"/>
      <c r="C8" s="247"/>
      <c r="D8" s="247"/>
      <c r="E8" s="449" t="s">
        <v>170</v>
      </c>
      <c r="F8" s="247"/>
      <c r="G8" s="246"/>
      <c r="H8" s="355"/>
      <c r="I8" s="355"/>
      <c r="J8" s="247"/>
      <c r="K8" s="449" t="s">
        <v>171</v>
      </c>
      <c r="L8" s="247"/>
      <c r="M8" s="247"/>
      <c r="N8" s="247"/>
      <c r="O8" s="449" t="s">
        <v>172</v>
      </c>
      <c r="P8" s="114"/>
      <c r="Q8" s="114"/>
      <c r="R8" s="114"/>
      <c r="S8" s="114"/>
      <c r="T8" s="114"/>
      <c r="U8" s="114"/>
      <c r="V8" s="114"/>
      <c r="W8" s="114"/>
      <c r="X8" s="114"/>
      <c r="Y8" s="114"/>
      <c r="Z8" s="114"/>
      <c r="AA8" s="114"/>
    </row>
    <row r="9" spans="1:27" ht="14.25" customHeight="1">
      <c r="A9" s="511"/>
      <c r="B9" s="246"/>
      <c r="C9" s="247"/>
      <c r="D9" s="247"/>
      <c r="E9" s="247"/>
      <c r="F9" s="247"/>
      <c r="G9" s="247"/>
      <c r="H9" s="247"/>
      <c r="I9" s="247"/>
      <c r="J9" s="247"/>
      <c r="K9" s="247"/>
      <c r="L9" s="247"/>
      <c r="M9" s="247"/>
      <c r="N9" s="247"/>
      <c r="O9" s="247"/>
      <c r="P9" s="114"/>
      <c r="Q9" s="114"/>
      <c r="R9" s="114"/>
      <c r="S9" s="114"/>
      <c r="T9" s="114"/>
      <c r="U9" s="114"/>
      <c r="V9" s="114"/>
      <c r="W9" s="114"/>
      <c r="X9" s="114"/>
      <c r="Y9" s="114"/>
      <c r="Z9" s="114"/>
      <c r="AA9" s="114"/>
    </row>
    <row r="10" spans="1:27" ht="49.5" customHeight="1">
      <c r="A10" s="511"/>
      <c r="B10" s="246"/>
      <c r="C10" s="247"/>
      <c r="D10" s="247"/>
      <c r="E10" s="449" t="s">
        <v>173</v>
      </c>
      <c r="F10" s="247"/>
      <c r="G10" s="247"/>
      <c r="H10" s="247"/>
      <c r="I10" s="247"/>
      <c r="J10" s="247"/>
      <c r="K10" s="247"/>
      <c r="L10" s="247"/>
      <c r="M10" s="247"/>
      <c r="N10" s="247"/>
      <c r="O10" s="449" t="s">
        <v>33</v>
      </c>
      <c r="P10" s="114"/>
      <c r="Q10" s="114"/>
      <c r="R10" s="114"/>
      <c r="S10" s="114"/>
      <c r="T10" s="114"/>
      <c r="U10" s="114"/>
      <c r="V10" s="114"/>
      <c r="W10" s="114"/>
      <c r="X10" s="114"/>
      <c r="Y10" s="114"/>
      <c r="Z10" s="114"/>
      <c r="AA10" s="114"/>
    </row>
    <row r="11" spans="1:27" ht="28.5" customHeight="1">
      <c r="A11" s="114"/>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row>
    <row r="12" spans="1:27" ht="33.75" customHeight="1">
      <c r="A12" s="512" t="s">
        <v>174</v>
      </c>
      <c r="B12" s="356"/>
      <c r="C12" s="356"/>
      <c r="D12" s="356"/>
      <c r="E12" s="356"/>
      <c r="F12" s="356"/>
      <c r="G12" s="356"/>
      <c r="H12" s="356"/>
      <c r="I12" s="356"/>
      <c r="J12" s="356"/>
      <c r="K12" s="356"/>
      <c r="L12" s="356"/>
      <c r="M12" s="356"/>
      <c r="N12" s="356"/>
      <c r="O12" s="356"/>
      <c r="P12" s="114"/>
      <c r="Q12" s="114"/>
      <c r="R12" s="114"/>
      <c r="S12" s="114"/>
      <c r="T12" s="114"/>
      <c r="U12" s="114"/>
      <c r="V12" s="114"/>
      <c r="W12" s="114"/>
      <c r="X12" s="114"/>
      <c r="Y12" s="114"/>
      <c r="Z12" s="114"/>
      <c r="AA12" s="114"/>
    </row>
    <row r="13" spans="1:27" ht="50.25" customHeight="1">
      <c r="A13" s="512"/>
      <c r="B13" s="356"/>
      <c r="C13" s="356"/>
      <c r="D13" s="357"/>
      <c r="E13" s="357"/>
      <c r="F13" s="357"/>
      <c r="G13" s="448" t="s">
        <v>175</v>
      </c>
      <c r="H13" s="358"/>
      <c r="I13" s="358"/>
      <c r="J13" s="357"/>
      <c r="K13" s="356"/>
      <c r="L13" s="358"/>
      <c r="M13" s="448" t="s">
        <v>176</v>
      </c>
      <c r="N13" s="356"/>
      <c r="O13" s="356"/>
      <c r="P13" s="114"/>
      <c r="Q13" s="114"/>
      <c r="R13" s="114"/>
      <c r="S13" s="114"/>
      <c r="T13" s="114"/>
      <c r="U13" s="114"/>
      <c r="V13" s="114"/>
      <c r="W13" s="114"/>
      <c r="X13" s="114"/>
      <c r="Y13" s="114"/>
      <c r="Z13" s="114"/>
      <c r="AA13" s="114"/>
    </row>
    <row r="14" spans="1:27" ht="42" customHeight="1">
      <c r="A14" s="512"/>
      <c r="B14" s="356"/>
      <c r="C14" s="356"/>
      <c r="D14" s="357"/>
      <c r="E14" s="357"/>
      <c r="F14" s="357"/>
      <c r="G14" s="357"/>
      <c r="H14" s="357"/>
      <c r="I14" s="357"/>
      <c r="J14" s="357"/>
      <c r="K14" s="357"/>
      <c r="L14" s="357"/>
      <c r="M14" s="357"/>
      <c r="N14" s="356"/>
      <c r="O14" s="356"/>
      <c r="P14" s="114"/>
      <c r="Q14" s="114"/>
      <c r="R14" s="114"/>
      <c r="S14" s="114"/>
      <c r="T14" s="114"/>
      <c r="U14" s="114"/>
      <c r="V14" s="114"/>
      <c r="W14" s="114"/>
      <c r="X14" s="114"/>
      <c r="Y14" s="114"/>
      <c r="Z14" s="114"/>
      <c r="AA14" s="114"/>
    </row>
    <row r="15" spans="1:27" ht="26.25" customHeight="1">
      <c r="A15" s="359"/>
      <c r="B15" s="114"/>
      <c r="C15" s="114"/>
      <c r="D15" s="114"/>
      <c r="E15" s="114"/>
      <c r="F15" s="114"/>
      <c r="G15" s="114"/>
      <c r="H15" s="114"/>
      <c r="I15" s="114"/>
      <c r="J15" s="114"/>
      <c r="L15" s="114"/>
      <c r="M15" s="114"/>
      <c r="N15" s="114"/>
      <c r="O15" s="114"/>
      <c r="P15" s="114"/>
      <c r="Q15" s="114"/>
      <c r="R15" s="114"/>
      <c r="S15" s="114"/>
      <c r="T15" s="114"/>
      <c r="U15" s="114"/>
      <c r="V15" s="114"/>
      <c r="W15" s="114"/>
      <c r="X15" s="114"/>
      <c r="Y15" s="114"/>
      <c r="Z15" s="114"/>
      <c r="AA15" s="114"/>
    </row>
    <row r="16" spans="1:27" ht="45" customHeight="1">
      <c r="A16" s="504" t="s">
        <v>177</v>
      </c>
      <c r="B16" s="216"/>
      <c r="C16" s="391" t="s">
        <v>178</v>
      </c>
      <c r="D16" s="216"/>
      <c r="E16" s="216"/>
      <c r="F16" s="216"/>
      <c r="G16" s="216"/>
      <c r="H16" s="216"/>
      <c r="I16" s="391" t="s">
        <v>179</v>
      </c>
      <c r="J16" s="216"/>
      <c r="K16" s="216"/>
      <c r="L16" s="216"/>
      <c r="M16" s="216"/>
      <c r="N16" s="216"/>
      <c r="O16" s="391" t="s">
        <v>31</v>
      </c>
      <c r="P16" s="114"/>
      <c r="Q16" s="114"/>
      <c r="R16" s="114"/>
      <c r="S16" s="114"/>
      <c r="T16" s="114"/>
      <c r="U16" s="114"/>
      <c r="V16" s="114"/>
      <c r="W16" s="114"/>
      <c r="X16" s="114"/>
      <c r="Y16" s="114"/>
      <c r="Z16" s="114"/>
      <c r="AA16" s="114"/>
    </row>
    <row r="17" spans="1:27" ht="18" customHeight="1">
      <c r="A17" s="504"/>
      <c r="B17" s="216"/>
      <c r="C17" s="215"/>
      <c r="D17" s="216"/>
      <c r="E17" s="216"/>
      <c r="F17" s="216"/>
      <c r="G17" s="215"/>
      <c r="H17" s="216"/>
      <c r="I17" s="215"/>
      <c r="J17" s="216"/>
      <c r="K17" s="216"/>
      <c r="L17" s="216"/>
      <c r="M17" s="216"/>
      <c r="N17" s="216"/>
      <c r="O17" s="216"/>
      <c r="P17" s="114"/>
      <c r="Q17" s="114"/>
      <c r="R17" s="114"/>
      <c r="S17" s="114"/>
      <c r="T17" s="114"/>
      <c r="U17" s="114"/>
      <c r="V17" s="114"/>
      <c r="W17" s="114"/>
      <c r="X17" s="114"/>
      <c r="Y17" s="114"/>
      <c r="Z17" s="114"/>
      <c r="AA17" s="114"/>
    </row>
    <row r="18" spans="1:27" ht="57.75" customHeight="1">
      <c r="A18" s="504"/>
      <c r="B18" s="216"/>
      <c r="C18" s="216"/>
      <c r="D18" s="216"/>
      <c r="E18" s="216"/>
      <c r="F18" s="216"/>
      <c r="G18" s="455" t="s">
        <v>180</v>
      </c>
      <c r="H18" s="216"/>
      <c r="I18" s="215"/>
      <c r="J18" s="216"/>
      <c r="K18" s="216"/>
      <c r="L18" s="216"/>
      <c r="M18" s="216"/>
      <c r="N18" s="216"/>
      <c r="O18" s="216"/>
      <c r="P18" s="114"/>
      <c r="Q18" s="114"/>
      <c r="R18" s="114"/>
      <c r="S18" s="114"/>
      <c r="T18" s="114"/>
      <c r="U18" s="114"/>
      <c r="V18" s="114"/>
      <c r="W18" s="114"/>
      <c r="X18" s="114"/>
      <c r="Y18" s="114"/>
      <c r="Z18" s="114"/>
      <c r="AA18" s="114"/>
    </row>
    <row r="19" spans="1:27" ht="60.75" customHeight="1">
      <c r="A19" s="114"/>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row>
    <row r="20" spans="1:27" ht="46.5" customHeight="1">
      <c r="A20" s="505" t="s">
        <v>181</v>
      </c>
      <c r="B20" s="145"/>
      <c r="C20" s="145"/>
      <c r="D20" s="145"/>
      <c r="E20" s="145"/>
      <c r="F20" s="145"/>
      <c r="G20" s="145"/>
      <c r="H20" s="145"/>
      <c r="I20" s="145"/>
      <c r="J20" s="145"/>
      <c r="K20" s="145"/>
      <c r="L20" s="145"/>
      <c r="M20" s="145"/>
      <c r="N20" s="145"/>
      <c r="O20" s="145"/>
      <c r="P20" s="114"/>
      <c r="Q20" s="114"/>
      <c r="R20" s="114"/>
      <c r="S20" s="114"/>
      <c r="T20" s="114"/>
      <c r="U20" s="114"/>
      <c r="V20" s="114"/>
      <c r="W20" s="114"/>
      <c r="X20" s="114"/>
      <c r="Y20" s="114"/>
      <c r="Z20" s="114"/>
      <c r="AA20" s="114"/>
    </row>
    <row r="21" spans="1:27" ht="18.5">
      <c r="A21" s="506"/>
      <c r="B21" s="145"/>
      <c r="C21" s="145"/>
      <c r="D21" s="145"/>
      <c r="E21" s="212"/>
      <c r="F21" s="212"/>
      <c r="G21" s="212"/>
      <c r="H21" s="212"/>
      <c r="I21" s="212"/>
      <c r="J21" s="212"/>
      <c r="K21" s="212"/>
      <c r="L21" s="212"/>
      <c r="M21" s="212"/>
      <c r="N21" s="212"/>
      <c r="O21" s="212"/>
      <c r="P21" s="114"/>
      <c r="Q21" s="114"/>
      <c r="R21" s="114"/>
      <c r="S21" s="114"/>
      <c r="T21" s="114"/>
      <c r="U21" s="114"/>
      <c r="V21" s="114"/>
      <c r="W21" s="114"/>
      <c r="X21" s="114"/>
      <c r="Y21" s="114"/>
      <c r="Z21" s="114"/>
      <c r="AA21" s="114"/>
    </row>
    <row r="22" spans="1:27" ht="40.5" customHeight="1">
      <c r="A22" s="506"/>
      <c r="B22" s="145"/>
      <c r="C22" s="145"/>
      <c r="D22" s="145"/>
      <c r="E22" s="447" t="s">
        <v>182</v>
      </c>
      <c r="F22" s="212"/>
      <c r="G22" s="447" t="s">
        <v>183</v>
      </c>
      <c r="H22" s="212"/>
      <c r="I22" s="212"/>
      <c r="J22" s="212"/>
      <c r="K22" s="447" t="s">
        <v>184</v>
      </c>
      <c r="L22" s="212"/>
      <c r="M22" s="212"/>
      <c r="N22" s="212"/>
      <c r="O22" s="447" t="s">
        <v>185</v>
      </c>
      <c r="P22" s="114"/>
      <c r="Q22" s="114"/>
      <c r="R22" s="114"/>
      <c r="S22" s="114"/>
      <c r="T22" s="114"/>
      <c r="U22" s="114"/>
      <c r="V22" s="114"/>
      <c r="W22" s="114"/>
      <c r="X22" s="114"/>
      <c r="Y22" s="114"/>
      <c r="Z22" s="114"/>
      <c r="AA22" s="114"/>
    </row>
    <row r="23" spans="1:27" ht="18.75" customHeight="1">
      <c r="A23" s="506"/>
      <c r="B23" s="145"/>
      <c r="C23" s="145"/>
      <c r="D23" s="145"/>
      <c r="E23" s="145"/>
      <c r="F23" s="145"/>
      <c r="G23" s="145"/>
      <c r="H23" s="145"/>
      <c r="I23" s="145"/>
      <c r="J23" s="145"/>
      <c r="K23" s="145"/>
      <c r="L23" s="145"/>
      <c r="M23" s="145"/>
      <c r="N23" s="145"/>
      <c r="O23" s="145"/>
      <c r="P23" s="114"/>
      <c r="Q23" s="114"/>
      <c r="R23" s="114"/>
      <c r="S23" s="114"/>
      <c r="T23" s="114"/>
      <c r="U23" s="114"/>
      <c r="V23" s="114"/>
      <c r="W23" s="114"/>
      <c r="X23" s="114"/>
      <c r="Y23" s="114"/>
      <c r="Z23" s="114"/>
      <c r="AA23" s="114"/>
    </row>
    <row r="24" spans="1:27">
      <c r="A24" s="506"/>
      <c r="B24" s="145"/>
      <c r="C24" s="145"/>
      <c r="D24" s="145"/>
      <c r="E24" s="145"/>
      <c r="F24" s="145"/>
      <c r="G24" s="145"/>
      <c r="H24" s="145"/>
      <c r="I24" s="145"/>
      <c r="J24" s="145"/>
      <c r="K24" s="145"/>
      <c r="L24" s="145"/>
      <c r="M24" s="145"/>
      <c r="N24" s="145"/>
      <c r="O24" s="145"/>
      <c r="P24" s="114"/>
      <c r="Q24" s="114"/>
      <c r="R24" s="114"/>
      <c r="S24" s="114"/>
      <c r="T24" s="114"/>
      <c r="U24" s="114"/>
      <c r="V24" s="114"/>
      <c r="W24" s="114"/>
      <c r="X24" s="114"/>
      <c r="Y24" s="114"/>
      <c r="Z24" s="114"/>
      <c r="AA24" s="114"/>
    </row>
    <row r="25" spans="1:27">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row>
    <row r="26" spans="1:27">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row>
    <row r="27" spans="1:27">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row>
    <row r="28" spans="1:27">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row>
    <row r="29" spans="1:27">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row>
    <row r="30" spans="1:27">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row>
    <row r="31" spans="1:27">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row>
    <row r="32" spans="1:27">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row>
    <row r="33" spans="1:27">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row>
    <row r="34" spans="1:27">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row>
    <row r="35" spans="1:27">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row>
    <row r="36" spans="1:27">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row>
    <row r="37" spans="1:27">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row>
    <row r="38" spans="1:27">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row>
    <row r="39" spans="1:27">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row>
    <row r="40" spans="1:27">
      <c r="P40" s="114"/>
      <c r="Q40" s="114"/>
      <c r="R40" s="114"/>
      <c r="S40" s="114"/>
      <c r="T40" s="114"/>
      <c r="U40" s="114"/>
      <c r="V40" s="114"/>
      <c r="W40" s="114"/>
      <c r="X40" s="114"/>
      <c r="Y40" s="114"/>
      <c r="Z40" s="114"/>
      <c r="AA40" s="114"/>
    </row>
    <row r="41" spans="1:27">
      <c r="P41" s="114"/>
      <c r="Q41" s="114"/>
      <c r="R41" s="114"/>
      <c r="S41" s="114"/>
      <c r="T41" s="114"/>
      <c r="U41" s="114"/>
      <c r="V41" s="114"/>
      <c r="W41" s="114"/>
      <c r="X41" s="114"/>
      <c r="Y41" s="114"/>
      <c r="Z41" s="114"/>
      <c r="AA41" s="114"/>
    </row>
    <row r="42" spans="1:27">
      <c r="P42" s="114"/>
      <c r="Q42" s="114"/>
      <c r="R42" s="114"/>
      <c r="S42" s="114"/>
      <c r="T42" s="114"/>
      <c r="U42" s="114"/>
      <c r="V42" s="114"/>
      <c r="W42" s="114"/>
      <c r="X42" s="114"/>
      <c r="Y42" s="114"/>
      <c r="Z42" s="114"/>
      <c r="AA42" s="114"/>
    </row>
    <row r="43" spans="1:27">
      <c r="P43" s="114"/>
      <c r="Q43" s="114"/>
      <c r="R43" s="114"/>
      <c r="S43" s="114"/>
      <c r="T43" s="114"/>
      <c r="U43" s="114"/>
      <c r="V43" s="114"/>
      <c r="W43" s="114"/>
      <c r="X43" s="114"/>
      <c r="Y43" s="114"/>
      <c r="Z43" s="114"/>
      <c r="AA43" s="114"/>
    </row>
    <row r="44" spans="1:27">
      <c r="P44" s="114"/>
      <c r="Q44" s="114"/>
      <c r="R44" s="114"/>
      <c r="S44" s="114"/>
      <c r="T44" s="114"/>
      <c r="U44" s="114"/>
      <c r="V44" s="114"/>
      <c r="W44" s="114"/>
      <c r="X44" s="114"/>
      <c r="Y44" s="114"/>
      <c r="Z44" s="114"/>
      <c r="AA44" s="114"/>
    </row>
    <row r="45" spans="1:27">
      <c r="P45" s="114"/>
      <c r="Q45" s="114"/>
      <c r="R45" s="114"/>
      <c r="S45" s="114"/>
      <c r="T45" s="114"/>
      <c r="U45" s="114"/>
      <c r="V45" s="114"/>
      <c r="W45" s="114"/>
      <c r="X45" s="114"/>
      <c r="Y45" s="114"/>
      <c r="Z45" s="114"/>
      <c r="AA45" s="114"/>
    </row>
    <row r="46" spans="1:27">
      <c r="P46" s="114"/>
      <c r="Q46" s="114"/>
      <c r="R46" s="114"/>
      <c r="S46" s="114"/>
      <c r="T46" s="114"/>
      <c r="U46" s="114"/>
      <c r="V46" s="114"/>
      <c r="W46" s="114"/>
      <c r="X46" s="114"/>
      <c r="Y46" s="114"/>
      <c r="Z46" s="114"/>
      <c r="AA46" s="114"/>
    </row>
    <row r="47" spans="1:27">
      <c r="P47" s="114"/>
      <c r="Q47" s="114"/>
      <c r="R47" s="114"/>
      <c r="S47" s="114"/>
      <c r="T47" s="114"/>
      <c r="U47" s="114"/>
      <c r="V47" s="114"/>
      <c r="W47" s="114"/>
      <c r="X47" s="114"/>
      <c r="Y47" s="114"/>
      <c r="Z47" s="114"/>
      <c r="AA47" s="114"/>
    </row>
    <row r="48" spans="1:27">
      <c r="P48" s="114"/>
      <c r="Q48" s="114"/>
      <c r="R48" s="114"/>
      <c r="S48" s="114"/>
      <c r="T48" s="114"/>
      <c r="U48" s="114"/>
      <c r="V48" s="114"/>
      <c r="W48" s="114"/>
      <c r="X48" s="114"/>
      <c r="Y48" s="114"/>
      <c r="Z48" s="114"/>
      <c r="AA48" s="114"/>
    </row>
    <row r="49" spans="16:27">
      <c r="P49" s="114"/>
      <c r="Q49" s="114"/>
      <c r="R49" s="114"/>
      <c r="S49" s="114"/>
      <c r="T49" s="114"/>
      <c r="U49" s="114"/>
      <c r="V49" s="114"/>
      <c r="W49" s="114"/>
      <c r="X49" s="114"/>
      <c r="Y49" s="114"/>
      <c r="Z49" s="114"/>
      <c r="AA49" s="114"/>
    </row>
    <row r="50" spans="16:27">
      <c r="P50" s="114"/>
      <c r="Q50" s="114"/>
      <c r="R50" s="114"/>
      <c r="S50" s="114"/>
      <c r="T50" s="114"/>
      <c r="U50" s="114"/>
      <c r="V50" s="114"/>
      <c r="W50" s="114"/>
      <c r="X50" s="114"/>
      <c r="Y50" s="114"/>
      <c r="Z50" s="114"/>
      <c r="AA50" s="114"/>
    </row>
    <row r="51" spans="16:27">
      <c r="P51" s="114"/>
      <c r="Q51" s="114"/>
      <c r="R51" s="114"/>
      <c r="S51" s="114"/>
      <c r="T51" s="114"/>
      <c r="U51" s="114"/>
      <c r="V51" s="114"/>
      <c r="W51" s="114"/>
      <c r="X51" s="114"/>
      <c r="Y51" s="114"/>
      <c r="Z51" s="114"/>
      <c r="AA51" s="114"/>
    </row>
    <row r="52" spans="16:27">
      <c r="P52" s="114"/>
      <c r="Q52" s="114"/>
      <c r="R52" s="114"/>
      <c r="S52" s="114"/>
      <c r="T52" s="114"/>
      <c r="U52" s="114"/>
      <c r="V52" s="114"/>
      <c r="W52" s="114"/>
      <c r="X52" s="114"/>
      <c r="Y52" s="114"/>
      <c r="Z52" s="114"/>
      <c r="AA52" s="114"/>
    </row>
    <row r="53" spans="16:27">
      <c r="P53" s="114"/>
      <c r="Q53" s="114"/>
      <c r="R53" s="114"/>
      <c r="S53" s="114"/>
      <c r="T53" s="114"/>
      <c r="U53" s="114"/>
      <c r="V53" s="114"/>
      <c r="W53" s="114"/>
      <c r="X53" s="114"/>
      <c r="Y53" s="114"/>
      <c r="Z53" s="114"/>
      <c r="AA53" s="114"/>
    </row>
    <row r="54" spans="16:27">
      <c r="P54" s="114"/>
      <c r="Q54" s="114"/>
      <c r="R54" s="114"/>
      <c r="S54" s="114"/>
      <c r="T54" s="114"/>
      <c r="U54" s="114"/>
      <c r="V54" s="114"/>
      <c r="W54" s="114"/>
      <c r="X54" s="114"/>
      <c r="Y54" s="114"/>
      <c r="Z54" s="114"/>
      <c r="AA54" s="114"/>
    </row>
    <row r="55" spans="16:27">
      <c r="P55" s="114"/>
      <c r="Q55" s="114"/>
      <c r="R55" s="114"/>
      <c r="S55" s="114"/>
      <c r="T55" s="114"/>
      <c r="U55" s="114"/>
      <c r="V55" s="114"/>
      <c r="W55" s="114"/>
      <c r="X55" s="114"/>
      <c r="Y55" s="114"/>
      <c r="Z55" s="114"/>
      <c r="AA55" s="114"/>
    </row>
    <row r="56" spans="16:27">
      <c r="P56" s="114"/>
      <c r="Q56" s="114"/>
      <c r="R56" s="114"/>
      <c r="S56" s="114"/>
      <c r="T56" s="114"/>
      <c r="U56" s="114"/>
      <c r="V56" s="114"/>
      <c r="W56" s="114"/>
      <c r="X56" s="114"/>
      <c r="Y56" s="114"/>
      <c r="Z56" s="114"/>
      <c r="AA56" s="114"/>
    </row>
    <row r="57" spans="16:27">
      <c r="P57" s="114"/>
      <c r="Q57" s="114"/>
      <c r="R57" s="114"/>
      <c r="S57" s="114"/>
      <c r="T57" s="114"/>
      <c r="U57" s="114"/>
      <c r="V57" s="114"/>
      <c r="W57" s="114"/>
      <c r="X57" s="114"/>
      <c r="Y57" s="114"/>
      <c r="Z57" s="114"/>
      <c r="AA57" s="114"/>
    </row>
    <row r="58" spans="16:27">
      <c r="P58" s="114"/>
      <c r="Q58" s="114"/>
      <c r="R58" s="114"/>
      <c r="S58" s="114"/>
      <c r="T58" s="114"/>
      <c r="U58" s="114"/>
      <c r="V58" s="114"/>
      <c r="W58" s="114"/>
      <c r="X58" s="114"/>
      <c r="Y58" s="114"/>
      <c r="Z58" s="114"/>
      <c r="AA58" s="114"/>
    </row>
    <row r="59" spans="16:27">
      <c r="P59" s="114"/>
      <c r="Q59" s="114"/>
      <c r="R59" s="114"/>
      <c r="S59" s="114"/>
      <c r="T59" s="114"/>
      <c r="U59" s="114"/>
      <c r="V59" s="114"/>
      <c r="W59" s="114"/>
      <c r="X59" s="114"/>
      <c r="Y59" s="114"/>
      <c r="Z59" s="114"/>
      <c r="AA59" s="114"/>
    </row>
    <row r="60" spans="16:27">
      <c r="P60" s="114"/>
      <c r="Q60" s="114"/>
      <c r="R60" s="114"/>
      <c r="S60" s="114"/>
      <c r="T60" s="114"/>
      <c r="U60" s="114"/>
      <c r="V60" s="114"/>
      <c r="W60" s="114"/>
      <c r="X60" s="114"/>
      <c r="Y60" s="114"/>
      <c r="Z60" s="114"/>
      <c r="AA60" s="114"/>
    </row>
    <row r="61" spans="16:27">
      <c r="P61" s="114"/>
      <c r="Q61" s="114"/>
      <c r="R61" s="114"/>
      <c r="S61" s="114"/>
      <c r="T61" s="114"/>
      <c r="U61" s="114"/>
      <c r="V61" s="114"/>
      <c r="W61" s="114"/>
      <c r="X61" s="114"/>
      <c r="Y61" s="114"/>
      <c r="Z61" s="114"/>
      <c r="AA61" s="114"/>
    </row>
    <row r="62" spans="16:27">
      <c r="P62" s="114"/>
      <c r="Q62" s="114"/>
      <c r="R62" s="114"/>
      <c r="S62" s="114"/>
      <c r="T62" s="114"/>
      <c r="U62" s="114"/>
      <c r="V62" s="114"/>
      <c r="W62" s="114"/>
      <c r="X62" s="114"/>
      <c r="Y62" s="114"/>
      <c r="Z62" s="114"/>
      <c r="AA62" s="114"/>
    </row>
    <row r="63" spans="16:27">
      <c r="P63" s="114"/>
      <c r="Q63" s="114"/>
      <c r="R63" s="114"/>
      <c r="S63" s="114"/>
      <c r="T63" s="114"/>
      <c r="U63" s="114"/>
      <c r="V63" s="114"/>
      <c r="W63" s="114"/>
      <c r="X63" s="114"/>
      <c r="Y63" s="114"/>
      <c r="Z63" s="114"/>
      <c r="AA63" s="114"/>
    </row>
    <row r="64" spans="16:27">
      <c r="P64" s="114"/>
      <c r="Q64" s="114"/>
      <c r="R64" s="114"/>
      <c r="S64" s="114"/>
      <c r="T64" s="114"/>
      <c r="U64" s="114"/>
      <c r="V64" s="114"/>
      <c r="W64" s="114"/>
      <c r="X64" s="114"/>
      <c r="Y64" s="114"/>
      <c r="Z64" s="114"/>
      <c r="AA64" s="114"/>
    </row>
    <row r="65" spans="16:27">
      <c r="P65" s="114"/>
      <c r="Q65" s="114"/>
      <c r="R65" s="114"/>
      <c r="S65" s="114"/>
      <c r="T65" s="114"/>
      <c r="U65" s="114"/>
      <c r="V65" s="114"/>
      <c r="W65" s="114"/>
      <c r="X65" s="114"/>
      <c r="Y65" s="114"/>
      <c r="Z65" s="114"/>
      <c r="AA65" s="114"/>
    </row>
    <row r="66" spans="16:27">
      <c r="P66" s="114"/>
      <c r="Q66" s="114"/>
      <c r="R66" s="114"/>
      <c r="S66" s="114"/>
      <c r="T66" s="114"/>
      <c r="U66" s="114"/>
      <c r="V66" s="114"/>
      <c r="W66" s="114"/>
      <c r="X66" s="114"/>
      <c r="Y66" s="114"/>
      <c r="Z66" s="114"/>
      <c r="AA66" s="114"/>
    </row>
    <row r="67" spans="16:27">
      <c r="P67" s="114"/>
      <c r="Q67" s="114"/>
      <c r="R67" s="114"/>
      <c r="S67" s="114"/>
      <c r="T67" s="114"/>
      <c r="U67" s="114"/>
      <c r="V67" s="114"/>
      <c r="W67" s="114"/>
      <c r="X67" s="114"/>
      <c r="Y67" s="114"/>
      <c r="Z67" s="114"/>
      <c r="AA67" s="114"/>
    </row>
    <row r="68" spans="16:27">
      <c r="P68" s="114"/>
      <c r="Q68" s="114"/>
      <c r="R68" s="114"/>
      <c r="S68" s="114"/>
      <c r="T68" s="114"/>
      <c r="U68" s="114"/>
      <c r="V68" s="114"/>
      <c r="W68" s="114"/>
      <c r="X68" s="114"/>
      <c r="Y68" s="114"/>
      <c r="Z68" s="114"/>
      <c r="AA68" s="114"/>
    </row>
    <row r="69" spans="16:27">
      <c r="P69" s="114"/>
      <c r="Q69" s="114"/>
      <c r="R69" s="114"/>
      <c r="S69" s="114"/>
      <c r="T69" s="114"/>
      <c r="U69" s="114"/>
      <c r="V69" s="114"/>
      <c r="W69" s="114"/>
      <c r="X69" s="114"/>
      <c r="Y69" s="114"/>
      <c r="Z69" s="114"/>
      <c r="AA69" s="114"/>
    </row>
    <row r="70" spans="16:27">
      <c r="P70" s="114"/>
      <c r="Q70" s="114"/>
      <c r="R70" s="114"/>
      <c r="S70" s="114"/>
      <c r="T70" s="114"/>
      <c r="U70" s="114"/>
      <c r="V70" s="114"/>
      <c r="W70" s="114"/>
      <c r="X70" s="114"/>
      <c r="Y70" s="114"/>
      <c r="Z70" s="114"/>
      <c r="AA70" s="114"/>
    </row>
    <row r="71" spans="16:27">
      <c r="P71" s="114"/>
      <c r="Q71" s="114"/>
      <c r="R71" s="114"/>
      <c r="S71" s="114"/>
      <c r="T71" s="114"/>
      <c r="U71" s="114"/>
      <c r="V71" s="114"/>
      <c r="W71" s="114"/>
      <c r="X71" s="114"/>
      <c r="Y71" s="114"/>
      <c r="Z71" s="114"/>
      <c r="AA71" s="114"/>
    </row>
    <row r="72" spans="16:27">
      <c r="P72" s="114"/>
      <c r="Q72" s="114"/>
      <c r="R72" s="114"/>
      <c r="S72" s="114"/>
      <c r="T72" s="114"/>
      <c r="U72" s="114"/>
      <c r="V72" s="114"/>
      <c r="W72" s="114"/>
      <c r="X72" s="114"/>
      <c r="Y72" s="114"/>
      <c r="Z72" s="114"/>
      <c r="AA72" s="114"/>
    </row>
    <row r="73" spans="16:27">
      <c r="P73" s="114"/>
      <c r="Q73" s="114"/>
      <c r="R73" s="114"/>
      <c r="S73" s="114"/>
      <c r="T73" s="114"/>
      <c r="U73" s="114"/>
      <c r="V73" s="114"/>
      <c r="W73" s="114"/>
      <c r="X73" s="114"/>
      <c r="Y73" s="114"/>
      <c r="Z73" s="114"/>
      <c r="AA73" s="114"/>
    </row>
    <row r="74" spans="16:27">
      <c r="P74" s="114"/>
      <c r="Q74" s="114"/>
      <c r="R74" s="114"/>
      <c r="S74" s="114"/>
      <c r="T74" s="114"/>
      <c r="U74" s="114"/>
      <c r="V74" s="114"/>
      <c r="W74" s="114"/>
      <c r="X74" s="114"/>
      <c r="Y74" s="114"/>
      <c r="Z74" s="114"/>
      <c r="AA74" s="114"/>
    </row>
    <row r="75" spans="16:27">
      <c r="P75" s="114"/>
      <c r="Q75" s="114"/>
      <c r="R75" s="114"/>
      <c r="S75" s="114"/>
      <c r="T75" s="114"/>
      <c r="U75" s="114"/>
      <c r="V75" s="114"/>
      <c r="W75" s="114"/>
      <c r="X75" s="114"/>
      <c r="Y75" s="114"/>
      <c r="Z75" s="114"/>
      <c r="AA75" s="114"/>
    </row>
    <row r="76" spans="16:27">
      <c r="P76" s="114"/>
      <c r="Q76" s="114"/>
      <c r="R76" s="114"/>
      <c r="S76" s="114"/>
      <c r="T76" s="114"/>
      <c r="U76" s="114"/>
      <c r="V76" s="114"/>
      <c r="W76" s="114"/>
      <c r="X76" s="114"/>
      <c r="Y76" s="114"/>
      <c r="Z76" s="114"/>
      <c r="AA76" s="114"/>
    </row>
    <row r="77" spans="16:27">
      <c r="P77" s="114"/>
      <c r="Q77" s="114"/>
      <c r="R77" s="114"/>
      <c r="S77" s="114"/>
      <c r="T77" s="114"/>
      <c r="U77" s="114"/>
      <c r="V77" s="114"/>
      <c r="W77" s="114"/>
      <c r="X77" s="114"/>
      <c r="Y77" s="114"/>
      <c r="Z77" s="114"/>
      <c r="AA77" s="114"/>
    </row>
    <row r="78" spans="16:27">
      <c r="P78" s="114"/>
      <c r="Q78" s="114"/>
      <c r="R78" s="114"/>
      <c r="S78" s="114"/>
      <c r="T78" s="114"/>
      <c r="U78" s="114"/>
      <c r="V78" s="114"/>
      <c r="W78" s="114"/>
      <c r="X78" s="114"/>
      <c r="Y78" s="114"/>
      <c r="Z78" s="114"/>
      <c r="AA78" s="114"/>
    </row>
    <row r="79" spans="16:27">
      <c r="P79" s="114"/>
      <c r="Q79" s="114"/>
      <c r="R79" s="114"/>
      <c r="S79" s="114"/>
      <c r="T79" s="114"/>
      <c r="U79" s="114"/>
      <c r="V79" s="114"/>
      <c r="W79" s="114"/>
      <c r="X79" s="114"/>
      <c r="Y79" s="114"/>
      <c r="Z79" s="114"/>
      <c r="AA79" s="114"/>
    </row>
    <row r="80" spans="16:27">
      <c r="P80" s="114"/>
      <c r="Q80" s="114"/>
      <c r="R80" s="114"/>
      <c r="S80" s="114"/>
      <c r="T80" s="114"/>
      <c r="U80" s="114"/>
      <c r="V80" s="114"/>
      <c r="W80" s="114"/>
      <c r="X80" s="114"/>
      <c r="Y80" s="114"/>
      <c r="Z80" s="114"/>
      <c r="AA80" s="114"/>
    </row>
    <row r="81" spans="16:27">
      <c r="P81" s="114"/>
      <c r="Q81" s="114"/>
      <c r="R81" s="114"/>
      <c r="S81" s="114"/>
      <c r="T81" s="114"/>
      <c r="U81" s="114"/>
      <c r="V81" s="114"/>
      <c r="W81" s="114"/>
      <c r="X81" s="114"/>
      <c r="Y81" s="114"/>
      <c r="Z81" s="114"/>
      <c r="AA81" s="114"/>
    </row>
    <row r="82" spans="16:27">
      <c r="P82" s="114"/>
      <c r="Q82" s="114"/>
      <c r="R82" s="114"/>
      <c r="S82" s="114"/>
      <c r="T82" s="114"/>
      <c r="U82" s="114"/>
      <c r="V82" s="114"/>
      <c r="W82" s="114"/>
      <c r="X82" s="114"/>
      <c r="Y82" s="114"/>
      <c r="Z82" s="114"/>
      <c r="AA82" s="114"/>
    </row>
    <row r="83" spans="16:27">
      <c r="P83" s="114"/>
      <c r="Q83" s="114"/>
      <c r="R83" s="114"/>
      <c r="S83" s="114"/>
      <c r="T83" s="114"/>
      <c r="U83" s="114"/>
      <c r="V83" s="114"/>
      <c r="W83" s="114"/>
      <c r="X83" s="114"/>
      <c r="Y83" s="114"/>
      <c r="Z83" s="114"/>
      <c r="AA83" s="114"/>
    </row>
    <row r="84" spans="16:27">
      <c r="P84" s="114"/>
      <c r="Q84" s="114"/>
      <c r="R84" s="114"/>
      <c r="S84" s="114"/>
      <c r="T84" s="114"/>
      <c r="U84" s="114"/>
      <c r="V84" s="114"/>
      <c r="W84" s="114"/>
      <c r="X84" s="114"/>
      <c r="Y84" s="114"/>
      <c r="Z84" s="114"/>
      <c r="AA84" s="114"/>
    </row>
    <row r="85" spans="16:27">
      <c r="P85" s="114"/>
      <c r="Q85" s="114"/>
      <c r="R85" s="114"/>
      <c r="S85" s="114"/>
      <c r="T85" s="114"/>
      <c r="U85" s="114"/>
      <c r="V85" s="114"/>
      <c r="W85" s="114"/>
      <c r="X85" s="114"/>
      <c r="Y85" s="114"/>
      <c r="Z85" s="114"/>
      <c r="AA85" s="114"/>
    </row>
    <row r="86" spans="16:27">
      <c r="P86" s="114"/>
      <c r="Q86" s="114"/>
      <c r="R86" s="114"/>
      <c r="S86" s="114"/>
      <c r="T86" s="114"/>
      <c r="U86" s="114"/>
      <c r="V86" s="114"/>
      <c r="W86" s="114"/>
      <c r="X86" s="114"/>
      <c r="Y86" s="114"/>
      <c r="Z86" s="114"/>
      <c r="AA86" s="114"/>
    </row>
    <row r="87" spans="16:27">
      <c r="P87" s="114"/>
      <c r="Q87" s="114"/>
      <c r="R87" s="114"/>
      <c r="S87" s="114"/>
      <c r="T87" s="114"/>
      <c r="U87" s="114"/>
      <c r="V87" s="114"/>
      <c r="W87" s="114"/>
      <c r="X87" s="114"/>
      <c r="Y87" s="114"/>
      <c r="Z87" s="114"/>
      <c r="AA87" s="114"/>
    </row>
  </sheetData>
  <sheetProtection algorithmName="SHA-512" hashValue="88saBYy/CuptBfj8wslOVhMuQBGktL2mcOUd25Z2Ldm73nJ7wh6PGI2pY1zpV2hIsZfFbUEy218wGuXr9n3YAg==" saltValue="uda3AeXtzQ7oAaoV6WdJEA==" spinCount="100000" sheet="1" objects="1" scenarios="1"/>
  <mergeCells count="8">
    <mergeCell ref="A16:A18"/>
    <mergeCell ref="A20:A24"/>
    <mergeCell ref="B2:O2"/>
    <mergeCell ref="B3:O3"/>
    <mergeCell ref="B5:H6"/>
    <mergeCell ref="I6:K6"/>
    <mergeCell ref="A8:A10"/>
    <mergeCell ref="A12:A14"/>
  </mergeCells>
  <hyperlinks>
    <hyperlink ref="K22" location="'Sr International'!A1" display="2026 Olympic Games" xr:uid="{F6C37948-16D3-4CA4-B039-B311573678F3}"/>
    <hyperlink ref="E8" location="'14-15 Neo-Jr Can Champs'!A1" display="'14-15 Neo-Jr Can Champs'!A1" xr:uid="{AAF01B53-9539-4356-933D-FD17C14E2921}"/>
    <hyperlink ref="K8" location="'16-18 Junior Canadian Open'!A1" display="'16-18 Junior Canadian Open'!A1" xr:uid="{2B8291E4-8667-4DC9-826B-82B2FC7D20EB}"/>
    <hyperlink ref="E10" location="'Canadian Jr Champs'!A1" display="Canadian Jr Championships" xr:uid="{9A8B9B52-9680-479F-A6E0-6AB8D071CFC9}"/>
    <hyperlink ref="O8" location="'Youth Champs East'!A1" display="'Youth Champs East'!A1" xr:uid="{3BC3D3F1-8BC9-4601-ACC0-626ECDFE9D17}"/>
    <hyperlink ref="O10" location="'Canada Cup Junior Final'!A1" display="Canada Cup Jr Final" xr:uid="{CF16ABEA-143E-4A56-A588-1B3F59C92991}"/>
    <hyperlink ref="G13" location="'Junior International'!A1" display="'Junior International'!A1" xr:uid="{E6E781D6-4AA2-4F56-82F7-D96DCDC6B7E6}"/>
    <hyperlink ref="M13" location="'Junior International'!A1" display="World Jr Championships" xr:uid="{0D4D6438-445A-4575-B656-D561E8516EB5}"/>
    <hyperlink ref="I6:K6" location="Index!A1" display="Back to Index" xr:uid="{5EB74B3B-C07D-4C45-9662-C257C9F95D63}"/>
    <hyperlink ref="C16" location="'Canadian Championships'!A1" display="Sr Canadian Championships" xr:uid="{4DBDE727-213E-4314-ADFA-E7ABF7DAC53B}"/>
    <hyperlink ref="I16" location="'Canada Cup '!A1" display="Canada Cup" xr:uid="{9DF0782C-6943-4FC0-946F-081939886F47}"/>
    <hyperlink ref="O16" location="'Canada Cup Final'!A1" display="Canada Cup Final" xr:uid="{75101C0D-340D-406F-A0DD-EC9EF0BF7276}"/>
    <hyperlink ref="E22" location="'Sr International'!A1" display="'Sr International'!A1" xr:uid="{97B1582B-26D4-4C72-8671-9837888C6110}"/>
    <hyperlink ref="G22" location="'Sr International'!A1" display="'Sr International'!A1" xr:uid="{B118626D-B1BE-45CA-A640-0C012E435327}"/>
    <hyperlink ref="O22" location="'Sr International'!A1" display="World Championships" xr:uid="{C23F372B-1972-436E-B218-68A84AC93F66}"/>
  </hyperlink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1230E-CC93-415B-9B39-7217D9916D4F}">
  <sheetPr codeName="Sheet11">
    <tabColor rgb="FF00B0F0"/>
    <pageSetUpPr fitToPage="1"/>
  </sheetPr>
  <dimension ref="A1:AM47"/>
  <sheetViews>
    <sheetView zoomScale="70" zoomScaleNormal="70" workbookViewId="0">
      <pane xSplit="1" ySplit="10" topLeftCell="B26" activePane="bottomRight" state="frozen"/>
      <selection pane="topRight" activeCell="B1" sqref="B1"/>
      <selection pane="bottomLeft" activeCell="A11" sqref="A11"/>
      <selection pane="bottomRight" activeCell="AB31" sqref="AB31:AD31"/>
    </sheetView>
  </sheetViews>
  <sheetFormatPr defaultColWidth="8.453125" defaultRowHeight="14"/>
  <cols>
    <col min="1" max="1" width="13" style="135" customWidth="1"/>
    <col min="2" max="32" width="7.1796875" style="34" customWidth="1"/>
    <col min="33" max="16384" width="8.453125" style="34"/>
  </cols>
  <sheetData>
    <row r="1" spans="1:39" ht="15" customHeight="1">
      <c r="A1" s="550" t="s">
        <v>186</v>
      </c>
      <c r="B1" s="550"/>
      <c r="C1" s="550"/>
      <c r="D1" s="550"/>
      <c r="E1" s="550"/>
      <c r="F1" s="550"/>
      <c r="G1" s="550"/>
      <c r="H1" s="550"/>
      <c r="I1" s="550"/>
      <c r="J1" s="550"/>
      <c r="K1" s="550"/>
      <c r="L1" s="550"/>
      <c r="M1" s="550"/>
      <c r="N1" s="550"/>
      <c r="O1" s="550"/>
      <c r="P1" s="550"/>
      <c r="Q1" s="550"/>
      <c r="R1" s="550"/>
      <c r="S1" s="550"/>
      <c r="T1" s="550"/>
      <c r="U1" s="550"/>
      <c r="V1" s="550"/>
      <c r="W1" s="550"/>
      <c r="X1" s="550"/>
      <c r="Y1" s="550"/>
      <c r="Z1" s="550"/>
      <c r="AA1" s="550"/>
      <c r="AB1" s="550"/>
      <c r="AC1" s="550"/>
      <c r="AD1" s="550"/>
      <c r="AE1" s="550"/>
      <c r="AF1" s="550"/>
      <c r="AG1" s="171"/>
      <c r="AH1" s="171"/>
      <c r="AI1" s="171"/>
      <c r="AJ1" s="171"/>
      <c r="AK1" s="171"/>
      <c r="AL1" s="171"/>
      <c r="AM1" s="171"/>
    </row>
    <row r="2" spans="1:39" ht="22.5">
      <c r="A2" s="248"/>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510" t="s">
        <v>80</v>
      </c>
      <c r="AD2" s="510"/>
      <c r="AE2" s="510"/>
      <c r="AF2" s="171"/>
      <c r="AG2" s="171"/>
      <c r="AH2" s="171"/>
      <c r="AI2" s="171"/>
      <c r="AJ2" s="171"/>
      <c r="AK2" s="171"/>
      <c r="AL2" s="171"/>
      <c r="AM2" s="171"/>
    </row>
    <row r="3" spans="1:39" ht="30">
      <c r="A3" s="248"/>
      <c r="B3" s="475" t="s">
        <v>187</v>
      </c>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171"/>
      <c r="AH3" s="171"/>
      <c r="AI3" s="171"/>
      <c r="AJ3" s="171"/>
      <c r="AK3" s="171"/>
      <c r="AL3" s="171"/>
      <c r="AM3" s="171"/>
    </row>
    <row r="4" spans="1:39" ht="17.5">
      <c r="A4" s="248"/>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249"/>
      <c r="AD4" s="249"/>
      <c r="AE4" s="551" t="s">
        <v>93</v>
      </c>
      <c r="AF4" s="552"/>
      <c r="AG4" s="171"/>
      <c r="AH4" s="171"/>
      <c r="AI4" s="171"/>
      <c r="AJ4" s="171"/>
      <c r="AK4" s="171"/>
      <c r="AL4" s="171"/>
      <c r="AM4" s="171"/>
    </row>
    <row r="5" spans="1:39" ht="25.5" customHeight="1">
      <c r="A5" s="248"/>
      <c r="B5" s="553" t="s">
        <v>188</v>
      </c>
      <c r="C5" s="553"/>
      <c r="D5" s="553"/>
      <c r="E5" s="553"/>
      <c r="F5" s="553"/>
      <c r="G5" s="553"/>
      <c r="H5" s="553"/>
      <c r="I5" s="553"/>
      <c r="J5" s="553"/>
      <c r="K5" s="553"/>
      <c r="L5" s="553"/>
      <c r="M5" s="553"/>
      <c r="N5" s="553"/>
      <c r="O5" s="553"/>
      <c r="P5" s="553"/>
      <c r="Q5" s="553"/>
      <c r="R5" s="553"/>
      <c r="S5" s="553"/>
      <c r="T5" s="553"/>
      <c r="U5" s="553"/>
      <c r="V5" s="553"/>
      <c r="W5" s="553"/>
      <c r="X5" s="553"/>
      <c r="Y5" s="553"/>
      <c r="Z5" s="553"/>
      <c r="AA5" s="553"/>
      <c r="AB5" s="553"/>
      <c r="AC5" s="553"/>
      <c r="AD5" s="553"/>
      <c r="AE5" s="553"/>
      <c r="AF5" s="553"/>
      <c r="AG5" s="171"/>
      <c r="AH5" s="171"/>
      <c r="AI5" s="171"/>
      <c r="AJ5" s="171"/>
      <c r="AK5" s="171"/>
      <c r="AL5" s="171"/>
      <c r="AM5" s="171"/>
    </row>
    <row r="6" spans="1:39" ht="27.75" customHeight="1">
      <c r="A6" s="248"/>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249"/>
      <c r="AD6" s="249"/>
      <c r="AE6" s="249"/>
      <c r="AF6" s="171"/>
      <c r="AG6" s="171"/>
      <c r="AH6" s="171"/>
      <c r="AI6" s="171"/>
      <c r="AJ6" s="171"/>
      <c r="AK6" s="171"/>
      <c r="AL6" s="171"/>
      <c r="AM6" s="171"/>
    </row>
    <row r="7" spans="1:39" ht="30.75" customHeight="1">
      <c r="A7" s="248"/>
      <c r="B7" s="543" t="s">
        <v>189</v>
      </c>
      <c r="C7" s="544"/>
      <c r="D7" s="544"/>
      <c r="E7" s="544"/>
      <c r="F7" s="545"/>
      <c r="G7" s="361"/>
      <c r="H7" s="361"/>
      <c r="I7" s="543" t="s">
        <v>190</v>
      </c>
      <c r="J7" s="544"/>
      <c r="K7" s="544"/>
      <c r="L7" s="544"/>
      <c r="M7" s="545"/>
      <c r="N7" s="114"/>
      <c r="O7" s="114"/>
      <c r="P7" s="114"/>
      <c r="Q7" s="546" t="s">
        <v>191</v>
      </c>
      <c r="R7" s="546"/>
      <c r="S7" s="546"/>
      <c r="T7" s="546"/>
      <c r="U7" s="546"/>
      <c r="V7" s="171"/>
      <c r="W7" s="171"/>
      <c r="X7" s="171"/>
      <c r="Y7" s="547" t="s">
        <v>192</v>
      </c>
      <c r="Z7" s="548"/>
      <c r="AA7" s="548"/>
      <c r="AB7" s="548"/>
      <c r="AC7" s="549"/>
      <c r="AD7" s="249"/>
      <c r="AE7" s="249"/>
      <c r="AF7" s="171"/>
      <c r="AG7" s="171"/>
      <c r="AH7" s="171"/>
      <c r="AI7" s="171"/>
      <c r="AJ7" s="171"/>
      <c r="AK7" s="171"/>
      <c r="AL7" s="171"/>
      <c r="AM7" s="171"/>
    </row>
    <row r="8" spans="1:39" ht="25" customHeight="1">
      <c r="A8" s="248"/>
      <c r="B8" s="171"/>
      <c r="C8" s="171"/>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249"/>
      <c r="AD8" s="249"/>
      <c r="AE8" s="249"/>
      <c r="AF8" s="171"/>
      <c r="AG8" s="171"/>
      <c r="AH8" s="171"/>
      <c r="AI8" s="171"/>
      <c r="AJ8" s="171"/>
      <c r="AK8" s="171"/>
      <c r="AL8" s="171"/>
      <c r="AM8" s="171"/>
    </row>
    <row r="9" spans="1:39" ht="18">
      <c r="A9" s="218"/>
      <c r="B9" s="219">
        <v>1</v>
      </c>
      <c r="C9" s="219">
        <v>2</v>
      </c>
      <c r="D9" s="219">
        <v>3</v>
      </c>
      <c r="E9" s="219">
        <v>4</v>
      </c>
      <c r="F9" s="219">
        <v>5</v>
      </c>
      <c r="G9" s="219">
        <v>6</v>
      </c>
      <c r="H9" s="219">
        <v>7</v>
      </c>
      <c r="I9" s="219">
        <v>8</v>
      </c>
      <c r="J9" s="219">
        <v>9</v>
      </c>
      <c r="K9" s="219">
        <v>10</v>
      </c>
      <c r="L9" s="219">
        <v>11</v>
      </c>
      <c r="M9" s="219">
        <v>12</v>
      </c>
      <c r="N9" s="219">
        <v>13</v>
      </c>
      <c r="O9" s="219">
        <v>14</v>
      </c>
      <c r="P9" s="219">
        <v>15</v>
      </c>
      <c r="Q9" s="219">
        <v>16</v>
      </c>
      <c r="R9" s="219">
        <v>17</v>
      </c>
      <c r="S9" s="219">
        <v>18</v>
      </c>
      <c r="T9" s="219">
        <v>19</v>
      </c>
      <c r="U9" s="219">
        <v>20</v>
      </c>
      <c r="V9" s="219">
        <v>21</v>
      </c>
      <c r="W9" s="219">
        <v>22</v>
      </c>
      <c r="X9" s="219">
        <v>23</v>
      </c>
      <c r="Y9" s="219">
        <v>24</v>
      </c>
      <c r="Z9" s="219">
        <v>25</v>
      </c>
      <c r="AA9" s="219">
        <v>26</v>
      </c>
      <c r="AB9" s="219">
        <v>27</v>
      </c>
      <c r="AC9" s="219">
        <v>28</v>
      </c>
      <c r="AD9" s="219">
        <v>29</v>
      </c>
      <c r="AE9" s="219">
        <v>30</v>
      </c>
      <c r="AF9" s="219">
        <v>31</v>
      </c>
      <c r="AG9" s="171"/>
      <c r="AH9" s="171"/>
      <c r="AI9" s="171"/>
      <c r="AJ9" s="171"/>
      <c r="AK9" s="171"/>
      <c r="AL9" s="171"/>
      <c r="AM9" s="171"/>
    </row>
    <row r="10" spans="1:39">
      <c r="A10" s="513" t="s">
        <v>193</v>
      </c>
      <c r="B10" s="148" t="s">
        <v>194</v>
      </c>
      <c r="C10" s="148" t="s">
        <v>195</v>
      </c>
      <c r="D10" s="148" t="s">
        <v>196</v>
      </c>
      <c r="E10" s="148" t="s">
        <v>197</v>
      </c>
      <c r="F10" s="148" t="s">
        <v>198</v>
      </c>
      <c r="G10" s="148" t="s">
        <v>199</v>
      </c>
      <c r="H10" s="148" t="s">
        <v>200</v>
      </c>
      <c r="I10" s="148" t="s">
        <v>194</v>
      </c>
      <c r="J10" s="148" t="s">
        <v>195</v>
      </c>
      <c r="K10" s="148" t="s">
        <v>196</v>
      </c>
      <c r="L10" s="148" t="s">
        <v>197</v>
      </c>
      <c r="M10" s="148" t="s">
        <v>198</v>
      </c>
      <c r="N10" s="148" t="s">
        <v>199</v>
      </c>
      <c r="O10" s="148" t="s">
        <v>200</v>
      </c>
      <c r="P10" s="148" t="s">
        <v>194</v>
      </c>
      <c r="Q10" s="148" t="s">
        <v>195</v>
      </c>
      <c r="R10" s="148" t="s">
        <v>196</v>
      </c>
      <c r="S10" s="148" t="s">
        <v>197</v>
      </c>
      <c r="T10" s="148" t="s">
        <v>198</v>
      </c>
      <c r="U10" s="148" t="s">
        <v>199</v>
      </c>
      <c r="V10" s="148" t="s">
        <v>200</v>
      </c>
      <c r="W10" s="148" t="s">
        <v>194</v>
      </c>
      <c r="X10" s="148" t="s">
        <v>195</v>
      </c>
      <c r="Y10" s="148" t="s">
        <v>196</v>
      </c>
      <c r="Z10" s="148" t="s">
        <v>197</v>
      </c>
      <c r="AA10" s="148" t="s">
        <v>198</v>
      </c>
      <c r="AB10" s="148" t="s">
        <v>199</v>
      </c>
      <c r="AC10" s="148" t="s">
        <v>200</v>
      </c>
      <c r="AD10" s="148" t="s">
        <v>194</v>
      </c>
      <c r="AE10" s="148" t="s">
        <v>195</v>
      </c>
      <c r="AF10" s="148" t="s">
        <v>196</v>
      </c>
      <c r="AG10" s="171"/>
      <c r="AH10" s="171"/>
      <c r="AI10" s="171"/>
      <c r="AJ10" s="171"/>
      <c r="AK10" s="171"/>
      <c r="AL10" s="171"/>
      <c r="AM10" s="171"/>
    </row>
    <row r="11" spans="1:39" ht="39" customHeight="1">
      <c r="A11" s="514"/>
      <c r="B11" s="362"/>
      <c r="C11" s="362"/>
      <c r="D11" s="362"/>
      <c r="E11" s="362"/>
      <c r="F11" s="362"/>
      <c r="G11" s="363"/>
      <c r="H11" s="362"/>
      <c r="I11" s="362"/>
      <c r="J11" s="362"/>
      <c r="K11" s="362"/>
      <c r="L11" s="362"/>
      <c r="M11" s="364"/>
      <c r="N11" s="362"/>
      <c r="O11" s="362"/>
      <c r="P11" s="363"/>
      <c r="Q11" s="362"/>
      <c r="R11" s="362"/>
      <c r="S11" s="363"/>
      <c r="T11" s="363"/>
      <c r="U11" s="363"/>
      <c r="V11" s="363"/>
      <c r="W11" s="363"/>
      <c r="X11" s="363"/>
      <c r="Y11" s="363"/>
      <c r="Z11" s="365"/>
      <c r="AA11" s="363"/>
      <c r="AB11" s="363"/>
      <c r="AC11" s="363"/>
      <c r="AD11" s="363"/>
      <c r="AE11" s="363"/>
      <c r="AF11" s="363"/>
      <c r="AG11" s="171"/>
      <c r="AH11" s="171"/>
      <c r="AI11" s="171"/>
      <c r="AJ11" s="171"/>
      <c r="AK11" s="171"/>
      <c r="AL11" s="171"/>
      <c r="AM11" s="171"/>
    </row>
    <row r="12" spans="1:39" ht="39" customHeight="1">
      <c r="A12" s="515"/>
      <c r="B12" s="362"/>
      <c r="C12" s="362"/>
      <c r="D12" s="362"/>
      <c r="E12" s="362"/>
      <c r="F12" s="362"/>
      <c r="G12" s="363"/>
      <c r="H12" s="366" t="s">
        <v>93</v>
      </c>
      <c r="I12" s="366" t="s">
        <v>93</v>
      </c>
      <c r="J12" s="366" t="s">
        <v>93</v>
      </c>
      <c r="K12" s="366" t="s">
        <v>93</v>
      </c>
      <c r="L12" s="366" t="s">
        <v>93</v>
      </c>
      <c r="M12" s="362"/>
      <c r="N12" s="362"/>
      <c r="O12" s="362"/>
      <c r="P12" s="363"/>
      <c r="Q12" s="362"/>
      <c r="R12" s="362"/>
      <c r="S12" s="363"/>
      <c r="T12" s="363"/>
      <c r="U12" s="363"/>
      <c r="V12" s="363"/>
      <c r="W12" s="363"/>
      <c r="X12" s="363"/>
      <c r="Y12" s="363"/>
      <c r="Z12" s="363"/>
      <c r="AA12" s="363"/>
      <c r="AB12" s="363"/>
      <c r="AC12" s="363"/>
      <c r="AD12" s="363"/>
      <c r="AE12" s="363"/>
      <c r="AF12" s="363"/>
      <c r="AG12" s="171"/>
      <c r="AH12" s="171"/>
      <c r="AI12" s="171"/>
      <c r="AJ12" s="171"/>
      <c r="AK12" s="171"/>
      <c r="AL12" s="171"/>
      <c r="AM12" s="171"/>
    </row>
    <row r="13" spans="1:39">
      <c r="A13" s="513" t="s">
        <v>201</v>
      </c>
      <c r="B13" s="148" t="s">
        <v>197</v>
      </c>
      <c r="C13" s="148" t="s">
        <v>198</v>
      </c>
      <c r="D13" s="148" t="s">
        <v>199</v>
      </c>
      <c r="E13" s="148" t="s">
        <v>200</v>
      </c>
      <c r="F13" s="148" t="s">
        <v>194</v>
      </c>
      <c r="G13" s="148" t="s">
        <v>195</v>
      </c>
      <c r="H13" s="148" t="s">
        <v>196</v>
      </c>
      <c r="I13" s="148" t="s">
        <v>197</v>
      </c>
      <c r="J13" s="148" t="s">
        <v>198</v>
      </c>
      <c r="K13" s="148" t="s">
        <v>199</v>
      </c>
      <c r="L13" s="148" t="s">
        <v>200</v>
      </c>
      <c r="M13" s="148" t="s">
        <v>194</v>
      </c>
      <c r="N13" s="148" t="s">
        <v>195</v>
      </c>
      <c r="O13" s="148" t="s">
        <v>196</v>
      </c>
      <c r="P13" s="148" t="s">
        <v>197</v>
      </c>
      <c r="Q13" s="148" t="s">
        <v>198</v>
      </c>
      <c r="R13" s="148" t="s">
        <v>199</v>
      </c>
      <c r="S13" s="148" t="s">
        <v>200</v>
      </c>
      <c r="T13" s="148" t="s">
        <v>194</v>
      </c>
      <c r="U13" s="148" t="s">
        <v>195</v>
      </c>
      <c r="V13" s="148" t="s">
        <v>196</v>
      </c>
      <c r="W13" s="148" t="s">
        <v>197</v>
      </c>
      <c r="X13" s="148" t="s">
        <v>198</v>
      </c>
      <c r="Y13" s="148" t="s">
        <v>199</v>
      </c>
      <c r="Z13" s="148" t="s">
        <v>200</v>
      </c>
      <c r="AA13" s="148" t="s">
        <v>194</v>
      </c>
      <c r="AB13" s="148" t="s">
        <v>195</v>
      </c>
      <c r="AC13" s="148" t="s">
        <v>196</v>
      </c>
      <c r="AD13" s="148" t="s">
        <v>197</v>
      </c>
      <c r="AE13" s="148" t="s">
        <v>198</v>
      </c>
      <c r="AF13" s="148" t="s">
        <v>199</v>
      </c>
      <c r="AG13" s="171"/>
      <c r="AH13" s="171"/>
      <c r="AI13" s="171"/>
      <c r="AJ13" s="171"/>
      <c r="AK13" s="171"/>
      <c r="AL13" s="171"/>
      <c r="AM13" s="171"/>
    </row>
    <row r="14" spans="1:39" ht="41.25" customHeight="1">
      <c r="A14" s="515"/>
      <c r="B14" s="250"/>
      <c r="C14" s="367"/>
      <c r="D14" s="250"/>
      <c r="E14" s="250"/>
      <c r="F14" s="250"/>
      <c r="G14" s="134"/>
      <c r="H14" s="250"/>
      <c r="I14" s="250"/>
      <c r="J14" s="250"/>
      <c r="K14" s="250"/>
      <c r="L14" s="250"/>
      <c r="M14" s="251"/>
      <c r="N14" s="250"/>
      <c r="O14" s="250"/>
      <c r="P14" s="368"/>
      <c r="Q14" s="250"/>
      <c r="R14" s="250"/>
      <c r="S14" s="251"/>
      <c r="T14" s="251"/>
      <c r="U14" s="251"/>
      <c r="V14" s="251"/>
      <c r="W14" s="251"/>
      <c r="X14" s="540" t="s">
        <v>202</v>
      </c>
      <c r="Y14" s="540"/>
      <c r="Z14" s="251"/>
      <c r="AA14" s="251"/>
      <c r="AB14" s="456" t="s">
        <v>203</v>
      </c>
      <c r="AC14" s="251"/>
      <c r="AD14" s="251"/>
      <c r="AE14" s="541" t="s">
        <v>202</v>
      </c>
      <c r="AF14" s="541"/>
      <c r="AG14" s="171"/>
      <c r="AH14" s="171"/>
      <c r="AI14" s="171"/>
      <c r="AJ14" s="171"/>
      <c r="AK14" s="171"/>
      <c r="AL14" s="171"/>
      <c r="AM14" s="171"/>
    </row>
    <row r="15" spans="1:39" ht="12" customHeight="1">
      <c r="A15" s="513" t="s">
        <v>204</v>
      </c>
      <c r="B15" s="148" t="s">
        <v>200</v>
      </c>
      <c r="C15" s="148" t="s">
        <v>194</v>
      </c>
      <c r="D15" s="148" t="s">
        <v>195</v>
      </c>
      <c r="E15" s="148" t="s">
        <v>196</v>
      </c>
      <c r="F15" s="148" t="s">
        <v>197</v>
      </c>
      <c r="G15" s="148" t="s">
        <v>198</v>
      </c>
      <c r="H15" s="148" t="s">
        <v>199</v>
      </c>
      <c r="I15" s="148" t="s">
        <v>200</v>
      </c>
      <c r="J15" s="148" t="s">
        <v>194</v>
      </c>
      <c r="K15" s="148" t="s">
        <v>195</v>
      </c>
      <c r="L15" s="148" t="s">
        <v>196</v>
      </c>
      <c r="M15" s="148" t="s">
        <v>197</v>
      </c>
      <c r="N15" s="148" t="s">
        <v>198</v>
      </c>
      <c r="O15" s="148" t="s">
        <v>199</v>
      </c>
      <c r="P15" s="148" t="s">
        <v>200</v>
      </c>
      <c r="Q15" s="148" t="s">
        <v>194</v>
      </c>
      <c r="R15" s="148" t="s">
        <v>195</v>
      </c>
      <c r="S15" s="148" t="s">
        <v>196</v>
      </c>
      <c r="T15" s="148" t="s">
        <v>197</v>
      </c>
      <c r="U15" s="148" t="s">
        <v>198</v>
      </c>
      <c r="V15" s="148" t="s">
        <v>199</v>
      </c>
      <c r="W15" s="148" t="s">
        <v>200</v>
      </c>
      <c r="X15" s="148" t="s">
        <v>194</v>
      </c>
      <c r="Y15" s="148" t="s">
        <v>195</v>
      </c>
      <c r="Z15" s="148" t="s">
        <v>196</v>
      </c>
      <c r="AA15" s="148" t="s">
        <v>197</v>
      </c>
      <c r="AB15" s="148" t="s">
        <v>198</v>
      </c>
      <c r="AC15" s="148" t="s">
        <v>199</v>
      </c>
      <c r="AD15" s="148" t="s">
        <v>200</v>
      </c>
      <c r="AE15" s="148" t="s">
        <v>194</v>
      </c>
      <c r="AF15" s="527"/>
      <c r="AG15" s="171"/>
      <c r="AH15" s="171"/>
      <c r="AI15" s="171"/>
      <c r="AJ15" s="171"/>
      <c r="AK15" s="171"/>
      <c r="AL15" s="171"/>
      <c r="AM15" s="171"/>
    </row>
    <row r="16" spans="1:39" s="64" customFormat="1" ht="39" customHeight="1">
      <c r="A16" s="514"/>
      <c r="B16" s="250"/>
      <c r="C16" s="250"/>
      <c r="D16" s="250"/>
      <c r="E16" s="250"/>
      <c r="F16" s="250"/>
      <c r="G16" s="134"/>
      <c r="H16" s="250"/>
      <c r="I16" s="134"/>
      <c r="J16" s="134"/>
      <c r="K16" s="134"/>
      <c r="L16" s="134"/>
      <c r="M16" s="369"/>
      <c r="N16" s="369"/>
      <c r="O16" s="369"/>
      <c r="P16" s="134"/>
      <c r="Q16" s="134"/>
      <c r="R16" s="134"/>
      <c r="S16" s="134"/>
      <c r="T16" s="542" t="s">
        <v>205</v>
      </c>
      <c r="U16" s="542"/>
      <c r="V16" s="542"/>
      <c r="W16" s="251"/>
      <c r="X16" s="251"/>
      <c r="Y16" s="251"/>
      <c r="Z16" s="251"/>
      <c r="AA16" s="251"/>
      <c r="AB16" s="251"/>
      <c r="AC16" s="251"/>
      <c r="AD16" s="251"/>
      <c r="AE16" s="251"/>
      <c r="AF16" s="527"/>
      <c r="AG16" s="261"/>
      <c r="AH16" s="261"/>
      <c r="AI16" s="261"/>
      <c r="AJ16" s="261"/>
      <c r="AK16" s="261"/>
      <c r="AL16" s="261"/>
      <c r="AM16" s="261"/>
    </row>
    <row r="17" spans="1:39" ht="12" customHeight="1">
      <c r="A17" s="513" t="s">
        <v>206</v>
      </c>
      <c r="B17" s="148" t="s">
        <v>195</v>
      </c>
      <c r="C17" s="148" t="s">
        <v>196</v>
      </c>
      <c r="D17" s="148" t="s">
        <v>197</v>
      </c>
      <c r="E17" s="148" t="s">
        <v>198</v>
      </c>
      <c r="F17" s="148" t="s">
        <v>199</v>
      </c>
      <c r="G17" s="148" t="s">
        <v>200</v>
      </c>
      <c r="H17" s="148" t="s">
        <v>194</v>
      </c>
      <c r="I17" s="148" t="s">
        <v>195</v>
      </c>
      <c r="J17" s="148" t="s">
        <v>196</v>
      </c>
      <c r="K17" s="148" t="s">
        <v>197</v>
      </c>
      <c r="L17" s="148" t="s">
        <v>198</v>
      </c>
      <c r="M17" s="148" t="s">
        <v>199</v>
      </c>
      <c r="N17" s="148" t="s">
        <v>200</v>
      </c>
      <c r="O17" s="148" t="s">
        <v>194</v>
      </c>
      <c r="P17" s="148" t="s">
        <v>195</v>
      </c>
      <c r="Q17" s="148" t="s">
        <v>196</v>
      </c>
      <c r="R17" s="148" t="s">
        <v>197</v>
      </c>
      <c r="S17" s="148" t="s">
        <v>198</v>
      </c>
      <c r="T17" s="148" t="s">
        <v>199</v>
      </c>
      <c r="U17" s="148" t="s">
        <v>200</v>
      </c>
      <c r="V17" s="148" t="s">
        <v>194</v>
      </c>
      <c r="W17" s="148" t="s">
        <v>195</v>
      </c>
      <c r="X17" s="148" t="s">
        <v>196</v>
      </c>
      <c r="Y17" s="148" t="s">
        <v>197</v>
      </c>
      <c r="Z17" s="148" t="s">
        <v>198</v>
      </c>
      <c r="AA17" s="148" t="s">
        <v>199</v>
      </c>
      <c r="AB17" s="148" t="s">
        <v>200</v>
      </c>
      <c r="AC17" s="148" t="s">
        <v>194</v>
      </c>
      <c r="AD17" s="148" t="s">
        <v>195</v>
      </c>
      <c r="AE17" s="148" t="s">
        <v>196</v>
      </c>
      <c r="AF17" s="148" t="s">
        <v>197</v>
      </c>
      <c r="AG17" s="171"/>
      <c r="AH17" s="171"/>
      <c r="AI17" s="171"/>
      <c r="AJ17" s="171"/>
      <c r="AK17" s="171"/>
      <c r="AL17" s="171"/>
      <c r="AM17" s="171"/>
    </row>
    <row r="18" spans="1:39" s="64" customFormat="1" ht="45" customHeight="1">
      <c r="A18" s="514"/>
      <c r="B18" s="251"/>
      <c r="C18" s="251"/>
      <c r="D18" s="251"/>
      <c r="E18" s="251"/>
      <c r="F18" s="251"/>
      <c r="G18" s="251"/>
      <c r="H18" s="251"/>
      <c r="I18" s="251"/>
      <c r="J18" s="369"/>
      <c r="K18" s="369"/>
      <c r="L18" s="369"/>
      <c r="M18" s="369"/>
      <c r="N18" s="253"/>
      <c r="O18" s="253"/>
      <c r="P18" s="253"/>
      <c r="Q18" s="529" t="s">
        <v>207</v>
      </c>
      <c r="R18" s="530"/>
      <c r="S18" s="530"/>
      <c r="T18" s="531"/>
      <c r="U18" s="254"/>
      <c r="V18" s="254"/>
      <c r="W18" s="254"/>
      <c r="X18" s="529" t="s">
        <v>208</v>
      </c>
      <c r="Y18" s="530"/>
      <c r="Z18" s="530"/>
      <c r="AA18" s="531"/>
      <c r="AB18" s="369"/>
      <c r="AC18" s="370"/>
      <c r="AD18" s="255"/>
      <c r="AE18" s="255"/>
      <c r="AF18" s="253"/>
      <c r="AG18" s="114"/>
      <c r="AH18" s="114"/>
      <c r="AI18" s="114"/>
      <c r="AJ18" s="114"/>
      <c r="AK18" s="114"/>
      <c r="AL18" s="261"/>
      <c r="AM18" s="261"/>
    </row>
    <row r="19" spans="1:39" s="64" customFormat="1" ht="44.25" customHeight="1">
      <c r="A19" s="515"/>
      <c r="B19" s="252"/>
      <c r="C19" s="252"/>
      <c r="D19" s="252"/>
      <c r="E19" s="525" t="s">
        <v>209</v>
      </c>
      <c r="F19" s="526"/>
      <c r="G19" s="250"/>
      <c r="H19" s="250"/>
      <c r="I19" s="369"/>
      <c r="J19" s="369"/>
      <c r="K19" s="253"/>
      <c r="L19" s="369"/>
      <c r="M19" s="369"/>
      <c r="N19" s="371" t="s">
        <v>93</v>
      </c>
      <c r="O19" s="371" t="s">
        <v>93</v>
      </c>
      <c r="P19" s="371" t="s">
        <v>93</v>
      </c>
      <c r="Q19" s="371" t="s">
        <v>93</v>
      </c>
      <c r="R19" s="371" t="s">
        <v>93</v>
      </c>
      <c r="S19" s="253"/>
      <c r="T19" s="253"/>
      <c r="U19" s="253"/>
      <c r="V19" s="253"/>
      <c r="W19" s="253"/>
      <c r="X19" s="253"/>
      <c r="Y19" s="539" t="s">
        <v>210</v>
      </c>
      <c r="Z19" s="539"/>
      <c r="AA19" s="539"/>
      <c r="AC19" s="254"/>
      <c r="AD19" s="256"/>
      <c r="AE19" s="255"/>
      <c r="AF19" s="253"/>
      <c r="AG19" s="114"/>
      <c r="AH19" s="114"/>
      <c r="AI19" s="114"/>
      <c r="AJ19" s="114"/>
      <c r="AK19" s="114"/>
      <c r="AL19" s="261"/>
      <c r="AM19" s="261"/>
    </row>
    <row r="20" spans="1:39" ht="12" customHeight="1">
      <c r="A20" s="513" t="s">
        <v>211</v>
      </c>
      <c r="B20" s="148" t="s">
        <v>198</v>
      </c>
      <c r="C20" s="148" t="s">
        <v>199</v>
      </c>
      <c r="D20" s="148" t="s">
        <v>200</v>
      </c>
      <c r="E20" s="148" t="s">
        <v>194</v>
      </c>
      <c r="F20" s="148" t="s">
        <v>195</v>
      </c>
      <c r="G20" s="148" t="s">
        <v>196</v>
      </c>
      <c r="H20" s="148" t="s">
        <v>197</v>
      </c>
      <c r="I20" s="148" t="s">
        <v>198</v>
      </c>
      <c r="J20" s="148" t="s">
        <v>199</v>
      </c>
      <c r="K20" s="148" t="s">
        <v>200</v>
      </c>
      <c r="L20" s="148" t="s">
        <v>194</v>
      </c>
      <c r="M20" s="148" t="s">
        <v>195</v>
      </c>
      <c r="N20" s="148" t="s">
        <v>196</v>
      </c>
      <c r="O20" s="148" t="s">
        <v>197</v>
      </c>
      <c r="P20" s="148" t="s">
        <v>198</v>
      </c>
      <c r="Q20" s="148" t="s">
        <v>199</v>
      </c>
      <c r="R20" s="148" t="s">
        <v>200</v>
      </c>
      <c r="S20" s="148" t="s">
        <v>194</v>
      </c>
      <c r="T20" s="148" t="s">
        <v>195</v>
      </c>
      <c r="U20" s="148" t="s">
        <v>196</v>
      </c>
      <c r="V20" s="148" t="s">
        <v>197</v>
      </c>
      <c r="W20" s="148" t="s">
        <v>198</v>
      </c>
      <c r="X20" s="148" t="s">
        <v>199</v>
      </c>
      <c r="Y20" s="148" t="s">
        <v>200</v>
      </c>
      <c r="Z20" s="148" t="s">
        <v>194</v>
      </c>
      <c r="AA20" s="148" t="s">
        <v>195</v>
      </c>
      <c r="AB20" s="148" t="s">
        <v>196</v>
      </c>
      <c r="AC20" s="148" t="s">
        <v>197</v>
      </c>
      <c r="AD20" s="148" t="s">
        <v>198</v>
      </c>
      <c r="AE20" s="148" t="s">
        <v>199</v>
      </c>
      <c r="AF20" s="527"/>
      <c r="AG20" s="114"/>
      <c r="AH20" s="114"/>
      <c r="AI20" s="114"/>
      <c r="AJ20" s="114"/>
      <c r="AK20" s="114"/>
      <c r="AL20" s="171"/>
      <c r="AM20" s="171"/>
    </row>
    <row r="21" spans="1:39" s="64" customFormat="1" ht="45" customHeight="1">
      <c r="A21" s="514"/>
      <c r="B21" s="257"/>
      <c r="C21" s="257"/>
      <c r="D21" s="257"/>
      <c r="E21" s="257"/>
      <c r="F21" s="257"/>
      <c r="G21" s="257"/>
      <c r="H21" s="528" t="s">
        <v>212</v>
      </c>
      <c r="I21" s="528"/>
      <c r="J21" s="528"/>
      <c r="K21" s="257"/>
      <c r="L21" s="258"/>
      <c r="M21" s="258"/>
      <c r="N21" s="528" t="s">
        <v>213</v>
      </c>
      <c r="O21" s="528"/>
      <c r="P21" s="528"/>
      <c r="Q21" s="260"/>
      <c r="R21" s="260"/>
      <c r="S21" s="260"/>
      <c r="T21" s="258"/>
      <c r="U21" s="529" t="s">
        <v>214</v>
      </c>
      <c r="V21" s="530"/>
      <c r="W21" s="530"/>
      <c r="X21" s="531"/>
      <c r="Y21" s="258"/>
      <c r="Z21" s="258"/>
      <c r="AA21" s="258"/>
      <c r="AB21" s="529" t="s">
        <v>215</v>
      </c>
      <c r="AC21" s="530"/>
      <c r="AD21" s="530"/>
      <c r="AE21" s="531"/>
      <c r="AF21" s="527"/>
      <c r="AG21" s="114"/>
      <c r="AH21" s="114"/>
      <c r="AI21" s="114"/>
      <c r="AJ21" s="114"/>
      <c r="AK21" s="114"/>
      <c r="AL21" s="261"/>
      <c r="AM21" s="261"/>
    </row>
    <row r="22" spans="1:39" s="64" customFormat="1" ht="45" customHeight="1">
      <c r="A22" s="514"/>
      <c r="B22" s="257"/>
      <c r="C22" s="257"/>
      <c r="D22" s="257"/>
      <c r="E22" s="257"/>
      <c r="F22" s="257"/>
      <c r="G22" s="257"/>
      <c r="H22" s="257"/>
      <c r="I22" s="532" t="s">
        <v>216</v>
      </c>
      <c r="J22" s="533"/>
      <c r="K22" s="259"/>
      <c r="L22" s="259"/>
      <c r="M22" s="259"/>
      <c r="N22" s="260"/>
      <c r="O22" s="260"/>
      <c r="P22" s="369"/>
      <c r="Q22" s="369"/>
      <c r="R22" s="369"/>
      <c r="S22" s="254"/>
      <c r="T22" s="258"/>
      <c r="U22" s="258"/>
      <c r="V22" s="534" t="s">
        <v>217</v>
      </c>
      <c r="W22" s="534"/>
      <c r="X22" s="534"/>
      <c r="Y22" s="258"/>
      <c r="Z22" s="258"/>
      <c r="AA22" s="258"/>
      <c r="AB22" s="258"/>
      <c r="AC22" s="258"/>
      <c r="AD22" s="258"/>
      <c r="AE22" s="254"/>
      <c r="AF22" s="527"/>
      <c r="AG22" s="114"/>
      <c r="AH22" s="114"/>
      <c r="AI22" s="114"/>
      <c r="AJ22" s="114"/>
      <c r="AK22" s="114"/>
      <c r="AL22" s="261"/>
      <c r="AM22" s="261"/>
    </row>
    <row r="23" spans="1:39" ht="12" customHeight="1">
      <c r="A23" s="513" t="s">
        <v>218</v>
      </c>
      <c r="B23" s="148" t="s">
        <v>200</v>
      </c>
      <c r="C23" s="148" t="s">
        <v>194</v>
      </c>
      <c r="D23" s="148" t="s">
        <v>195</v>
      </c>
      <c r="E23" s="148" t="s">
        <v>196</v>
      </c>
      <c r="F23" s="148" t="s">
        <v>197</v>
      </c>
      <c r="G23" s="148" t="s">
        <v>198</v>
      </c>
      <c r="H23" s="148" t="s">
        <v>199</v>
      </c>
      <c r="I23" s="148" t="s">
        <v>200</v>
      </c>
      <c r="J23" s="148" t="s">
        <v>194</v>
      </c>
      <c r="K23" s="148" t="s">
        <v>195</v>
      </c>
      <c r="L23" s="148" t="s">
        <v>196</v>
      </c>
      <c r="M23" s="148" t="s">
        <v>197</v>
      </c>
      <c r="N23" s="148" t="s">
        <v>198</v>
      </c>
      <c r="O23" s="148" t="s">
        <v>199</v>
      </c>
      <c r="P23" s="148" t="s">
        <v>200</v>
      </c>
      <c r="Q23" s="148" t="s">
        <v>194</v>
      </c>
      <c r="R23" s="148" t="s">
        <v>195</v>
      </c>
      <c r="S23" s="148" t="s">
        <v>196</v>
      </c>
      <c r="T23" s="148" t="s">
        <v>197</v>
      </c>
      <c r="U23" s="148" t="s">
        <v>198</v>
      </c>
      <c r="V23" s="148" t="s">
        <v>199</v>
      </c>
      <c r="W23" s="148" t="s">
        <v>200</v>
      </c>
      <c r="X23" s="148" t="s">
        <v>194</v>
      </c>
      <c r="Y23" s="148" t="s">
        <v>195</v>
      </c>
      <c r="Z23" s="148" t="s">
        <v>196</v>
      </c>
      <c r="AA23" s="148" t="s">
        <v>197</v>
      </c>
      <c r="AB23" s="148" t="s">
        <v>198</v>
      </c>
      <c r="AC23" s="148" t="s">
        <v>199</v>
      </c>
      <c r="AD23" s="148" t="s">
        <v>200</v>
      </c>
      <c r="AE23" s="148" t="s">
        <v>194</v>
      </c>
      <c r="AF23" s="148" t="s">
        <v>195</v>
      </c>
      <c r="AG23" s="171"/>
      <c r="AH23" s="171"/>
      <c r="AI23" s="171"/>
      <c r="AJ23" s="171"/>
      <c r="AK23" s="171"/>
      <c r="AL23" s="171"/>
      <c r="AM23" s="171"/>
    </row>
    <row r="24" spans="1:39" s="64" customFormat="1" ht="44.25" customHeight="1">
      <c r="A24" s="514"/>
      <c r="B24" s="254"/>
      <c r="C24" s="258"/>
      <c r="D24" s="258"/>
      <c r="E24" s="372"/>
      <c r="F24" s="517" t="s">
        <v>219</v>
      </c>
      <c r="G24" s="517"/>
      <c r="H24" s="517"/>
      <c r="I24" s="258"/>
      <c r="J24" s="258"/>
      <c r="K24" s="258"/>
      <c r="L24" s="258"/>
      <c r="M24" s="258"/>
      <c r="N24" s="258"/>
      <c r="O24" s="258"/>
      <c r="P24" s="258"/>
      <c r="Q24" s="258"/>
      <c r="R24" s="254"/>
      <c r="S24" s="254"/>
      <c r="T24" s="254"/>
      <c r="U24" s="254"/>
      <c r="V24" s="254"/>
      <c r="W24" s="254"/>
      <c r="X24" s="254"/>
      <c r="Y24" s="254"/>
      <c r="Z24" s="254"/>
      <c r="AA24" s="250"/>
      <c r="AB24" s="250"/>
      <c r="AC24" s="250"/>
      <c r="AD24" s="250"/>
      <c r="AE24" s="250"/>
      <c r="AF24" s="250"/>
      <c r="AG24" s="373"/>
      <c r="AH24" s="261"/>
      <c r="AI24" s="261"/>
      <c r="AJ24" s="261"/>
      <c r="AK24" s="261"/>
      <c r="AL24" s="261"/>
      <c r="AM24" s="261"/>
    </row>
    <row r="25" spans="1:39" ht="12" customHeight="1">
      <c r="A25" s="513" t="s">
        <v>220</v>
      </c>
      <c r="B25" s="148" t="s">
        <v>196</v>
      </c>
      <c r="C25" s="148" t="s">
        <v>197</v>
      </c>
      <c r="D25" s="148" t="s">
        <v>198</v>
      </c>
      <c r="E25" s="148" t="s">
        <v>199</v>
      </c>
      <c r="F25" s="148" t="s">
        <v>200</v>
      </c>
      <c r="G25" s="148" t="s">
        <v>194</v>
      </c>
      <c r="H25" s="148" t="s">
        <v>195</v>
      </c>
      <c r="I25" s="148" t="s">
        <v>196</v>
      </c>
      <c r="J25" s="148" t="s">
        <v>197</v>
      </c>
      <c r="K25" s="148" t="s">
        <v>198</v>
      </c>
      <c r="L25" s="148" t="s">
        <v>199</v>
      </c>
      <c r="M25" s="148" t="s">
        <v>200</v>
      </c>
      <c r="N25" s="148" t="s">
        <v>194</v>
      </c>
      <c r="O25" s="148" t="s">
        <v>195</v>
      </c>
      <c r="P25" s="148" t="s">
        <v>196</v>
      </c>
      <c r="Q25" s="148" t="s">
        <v>197</v>
      </c>
      <c r="R25" s="148" t="s">
        <v>198</v>
      </c>
      <c r="S25" s="148" t="s">
        <v>199</v>
      </c>
      <c r="T25" s="148" t="s">
        <v>200</v>
      </c>
      <c r="U25" s="148" t="s">
        <v>194</v>
      </c>
      <c r="V25" s="148" t="s">
        <v>195</v>
      </c>
      <c r="W25" s="148" t="s">
        <v>196</v>
      </c>
      <c r="X25" s="148" t="s">
        <v>197</v>
      </c>
      <c r="Y25" s="148" t="s">
        <v>198</v>
      </c>
      <c r="Z25" s="148" t="s">
        <v>199</v>
      </c>
      <c r="AA25" s="148" t="s">
        <v>200</v>
      </c>
      <c r="AB25" s="148" t="s">
        <v>194</v>
      </c>
      <c r="AC25" s="148" t="s">
        <v>195</v>
      </c>
      <c r="AD25" s="148" t="s">
        <v>196</v>
      </c>
      <c r="AE25" s="148" t="s">
        <v>197</v>
      </c>
      <c r="AF25" s="148" t="s">
        <v>198</v>
      </c>
      <c r="AG25" s="171"/>
      <c r="AH25" s="171"/>
      <c r="AI25" s="171"/>
      <c r="AJ25" s="171"/>
      <c r="AK25" s="171"/>
      <c r="AL25" s="171"/>
      <c r="AM25" s="171"/>
    </row>
    <row r="26" spans="1:39" s="64" customFormat="1" ht="45" customHeight="1">
      <c r="A26" s="514"/>
      <c r="B26" s="250"/>
      <c r="C26" s="250"/>
      <c r="D26" s="250"/>
      <c r="E26" s="374"/>
      <c r="F26" s="250"/>
      <c r="G26" s="369"/>
      <c r="H26" s="369"/>
      <c r="I26" s="254"/>
      <c r="J26" s="262"/>
      <c r="K26" s="254"/>
      <c r="N26" s="254"/>
      <c r="O26" s="262"/>
      <c r="P26" s="262"/>
      <c r="Q26" s="263"/>
      <c r="R26" s="264"/>
      <c r="S26" s="264"/>
      <c r="T26" s="264"/>
      <c r="U26" s="263"/>
      <c r="V26" s="263"/>
      <c r="W26" s="263"/>
      <c r="X26" s="535" t="s">
        <v>221</v>
      </c>
      <c r="Y26" s="535"/>
      <c r="Z26" s="535"/>
      <c r="AA26" s="254"/>
      <c r="AB26" s="254"/>
      <c r="AC26" s="254"/>
      <c r="AD26" s="536" t="s">
        <v>222</v>
      </c>
      <c r="AE26" s="537"/>
      <c r="AF26" s="538"/>
      <c r="AG26" s="261"/>
      <c r="AH26" s="261"/>
      <c r="AI26" s="261"/>
      <c r="AJ26" s="261"/>
      <c r="AK26" s="261"/>
      <c r="AL26" s="261"/>
      <c r="AM26" s="261"/>
    </row>
    <row r="27" spans="1:39" ht="12" customHeight="1">
      <c r="A27" s="513" t="s">
        <v>223</v>
      </c>
      <c r="B27" s="148" t="s">
        <v>199</v>
      </c>
      <c r="C27" s="148" t="s">
        <v>200</v>
      </c>
      <c r="D27" s="148" t="s">
        <v>194</v>
      </c>
      <c r="E27" s="148" t="s">
        <v>195</v>
      </c>
      <c r="F27" s="148" t="s">
        <v>196</v>
      </c>
      <c r="G27" s="148" t="s">
        <v>197</v>
      </c>
      <c r="H27" s="148" t="s">
        <v>198</v>
      </c>
      <c r="I27" s="148" t="s">
        <v>199</v>
      </c>
      <c r="J27" s="148" t="s">
        <v>200</v>
      </c>
      <c r="K27" s="148" t="s">
        <v>194</v>
      </c>
      <c r="L27" s="148" t="s">
        <v>195</v>
      </c>
      <c r="M27" s="148" t="s">
        <v>196</v>
      </c>
      <c r="N27" s="148" t="s">
        <v>197</v>
      </c>
      <c r="O27" s="148" t="s">
        <v>198</v>
      </c>
      <c r="P27" s="148" t="s">
        <v>199</v>
      </c>
      <c r="Q27" s="148" t="s">
        <v>200</v>
      </c>
      <c r="R27" s="148" t="s">
        <v>194</v>
      </c>
      <c r="S27" s="148" t="s">
        <v>195</v>
      </c>
      <c r="T27" s="148" t="s">
        <v>196</v>
      </c>
      <c r="U27" s="148" t="s">
        <v>197</v>
      </c>
      <c r="V27" s="148" t="s">
        <v>198</v>
      </c>
      <c r="W27" s="148" t="s">
        <v>199</v>
      </c>
      <c r="X27" s="148" t="s">
        <v>200</v>
      </c>
      <c r="Y27" s="148" t="s">
        <v>194</v>
      </c>
      <c r="Z27" s="148" t="s">
        <v>195</v>
      </c>
      <c r="AA27" s="148" t="s">
        <v>196</v>
      </c>
      <c r="AB27" s="148" t="s">
        <v>197</v>
      </c>
      <c r="AC27" s="148" t="s">
        <v>198</v>
      </c>
      <c r="AD27" s="265"/>
      <c r="AE27" s="265"/>
      <c r="AF27" s="266"/>
      <c r="AG27" s="171"/>
      <c r="AH27" s="171"/>
      <c r="AI27" s="171"/>
      <c r="AJ27" s="171"/>
      <c r="AK27" s="171"/>
      <c r="AL27" s="171"/>
      <c r="AM27" s="171"/>
    </row>
    <row r="28" spans="1:39" ht="45" customHeight="1">
      <c r="A28" s="514"/>
      <c r="B28" s="457" t="s">
        <v>224</v>
      </c>
      <c r="C28" s="267"/>
      <c r="D28" s="267"/>
      <c r="E28" s="267"/>
      <c r="F28" s="267"/>
      <c r="G28" s="522" t="s">
        <v>225</v>
      </c>
      <c r="H28" s="523"/>
      <c r="I28" s="523"/>
      <c r="J28" s="523"/>
      <c r="K28" s="523"/>
      <c r="L28" s="523"/>
      <c r="M28" s="523"/>
      <c r="N28" s="523"/>
      <c r="O28" s="523"/>
      <c r="P28" s="523"/>
      <c r="Q28" s="523"/>
      <c r="R28" s="523"/>
      <c r="S28" s="523"/>
      <c r="T28" s="523"/>
      <c r="U28" s="523"/>
      <c r="V28" s="523"/>
      <c r="W28" s="524"/>
      <c r="X28" s="250"/>
      <c r="Y28" s="250"/>
      <c r="Z28" s="250"/>
      <c r="AA28" s="375"/>
      <c r="AB28" s="375"/>
      <c r="AC28" s="375"/>
      <c r="AD28" s="268"/>
      <c r="AE28" s="268"/>
      <c r="AF28" s="269"/>
      <c r="AG28" s="171"/>
      <c r="AH28" s="171"/>
      <c r="AI28" s="171"/>
      <c r="AJ28" s="171"/>
      <c r="AK28" s="171"/>
      <c r="AL28" s="171"/>
      <c r="AM28" s="171"/>
    </row>
    <row r="29" spans="1:39" ht="45" customHeight="1">
      <c r="A29" s="515"/>
      <c r="B29" s="270"/>
      <c r="C29" s="267"/>
      <c r="D29" s="271"/>
      <c r="E29" s="271"/>
      <c r="F29" s="267"/>
      <c r="G29" s="250"/>
      <c r="H29" s="250"/>
      <c r="I29" s="250"/>
      <c r="J29" s="250"/>
      <c r="K29" s="250"/>
      <c r="L29" s="250"/>
      <c r="M29" s="250"/>
      <c r="N29" s="250"/>
      <c r="O29" s="525" t="s">
        <v>226</v>
      </c>
      <c r="P29" s="526"/>
      <c r="Q29" s="250"/>
      <c r="R29" s="250"/>
      <c r="S29" s="250"/>
      <c r="T29" s="250"/>
      <c r="U29" s="250"/>
      <c r="V29" s="250"/>
      <c r="W29" s="250"/>
      <c r="X29" s="250"/>
      <c r="Y29" s="250"/>
      <c r="Z29" s="250"/>
      <c r="AA29" s="250"/>
      <c r="AB29" s="250"/>
      <c r="AC29" s="250"/>
      <c r="AD29" s="272"/>
      <c r="AE29" s="272"/>
      <c r="AF29" s="273"/>
      <c r="AG29" s="171"/>
      <c r="AH29" s="171"/>
      <c r="AI29" s="171"/>
      <c r="AJ29" s="171"/>
      <c r="AK29" s="171"/>
      <c r="AL29" s="171"/>
      <c r="AM29" s="171"/>
    </row>
    <row r="30" spans="1:39" ht="12" customHeight="1">
      <c r="A30" s="513" t="s">
        <v>227</v>
      </c>
      <c r="B30" s="148" t="s">
        <v>199</v>
      </c>
      <c r="C30" s="148" t="s">
        <v>200</v>
      </c>
      <c r="D30" s="148" t="s">
        <v>194</v>
      </c>
      <c r="E30" s="148" t="s">
        <v>195</v>
      </c>
      <c r="F30" s="148" t="s">
        <v>196</v>
      </c>
      <c r="G30" s="148" t="s">
        <v>197</v>
      </c>
      <c r="H30" s="148" t="s">
        <v>198</v>
      </c>
      <c r="I30" s="148" t="s">
        <v>199</v>
      </c>
      <c r="J30" s="148" t="s">
        <v>200</v>
      </c>
      <c r="K30" s="148" t="s">
        <v>194</v>
      </c>
      <c r="L30" s="148" t="s">
        <v>195</v>
      </c>
      <c r="M30" s="148" t="s">
        <v>196</v>
      </c>
      <c r="N30" s="148" t="s">
        <v>197</v>
      </c>
      <c r="O30" s="148" t="s">
        <v>198</v>
      </c>
      <c r="P30" s="148" t="s">
        <v>199</v>
      </c>
      <c r="Q30" s="148" t="s">
        <v>200</v>
      </c>
      <c r="R30" s="148" t="s">
        <v>194</v>
      </c>
      <c r="S30" s="148" t="s">
        <v>195</v>
      </c>
      <c r="T30" s="148" t="s">
        <v>196</v>
      </c>
      <c r="U30" s="148" t="s">
        <v>197</v>
      </c>
      <c r="V30" s="148" t="s">
        <v>198</v>
      </c>
      <c r="W30" s="148" t="s">
        <v>199</v>
      </c>
      <c r="X30" s="148" t="s">
        <v>200</v>
      </c>
      <c r="Y30" s="148" t="s">
        <v>194</v>
      </c>
      <c r="Z30" s="148" t="s">
        <v>195</v>
      </c>
      <c r="AA30" s="148" t="s">
        <v>196</v>
      </c>
      <c r="AB30" s="148" t="s">
        <v>197</v>
      </c>
      <c r="AC30" s="148" t="s">
        <v>198</v>
      </c>
      <c r="AD30" s="148" t="s">
        <v>199</v>
      </c>
      <c r="AE30" s="148" t="s">
        <v>200</v>
      </c>
      <c r="AF30" s="148" t="s">
        <v>194</v>
      </c>
      <c r="AG30" s="171"/>
      <c r="AH30" s="171"/>
      <c r="AI30" s="171"/>
      <c r="AJ30" s="171"/>
      <c r="AK30" s="171"/>
      <c r="AL30" s="171"/>
      <c r="AM30" s="171"/>
    </row>
    <row r="31" spans="1:39" s="64" customFormat="1" ht="45" customHeight="1">
      <c r="A31" s="514"/>
      <c r="C31" s="250"/>
      <c r="D31" s="250"/>
      <c r="E31" s="250"/>
      <c r="F31" s="250"/>
      <c r="G31" s="274"/>
      <c r="H31" s="274"/>
      <c r="I31" s="274"/>
      <c r="J31" s="274"/>
      <c r="K31" s="274"/>
      <c r="L31" s="274"/>
      <c r="M31" s="376"/>
      <c r="N31" s="516" t="s">
        <v>228</v>
      </c>
      <c r="O31" s="516"/>
      <c r="P31" s="516"/>
      <c r="Q31" s="377"/>
      <c r="R31" s="250"/>
      <c r="S31" s="250"/>
      <c r="T31" s="250"/>
      <c r="U31" s="517" t="s">
        <v>229</v>
      </c>
      <c r="V31" s="517"/>
      <c r="W31" s="517"/>
      <c r="X31" s="250"/>
      <c r="Y31" s="250"/>
      <c r="Z31" s="250"/>
      <c r="AA31" s="250"/>
      <c r="AB31" s="518" t="s">
        <v>230</v>
      </c>
      <c r="AC31" s="518"/>
      <c r="AD31" s="518"/>
      <c r="AE31" s="250"/>
      <c r="AF31" s="275"/>
      <c r="AG31" s="261"/>
      <c r="AH31" s="261"/>
      <c r="AI31" s="261"/>
      <c r="AJ31" s="261"/>
      <c r="AK31" s="261"/>
      <c r="AL31" s="261"/>
      <c r="AM31" s="261"/>
    </row>
    <row r="32" spans="1:39" s="64" customFormat="1" ht="45" customHeight="1">
      <c r="A32" s="515"/>
      <c r="B32" s="250"/>
      <c r="C32" s="250"/>
      <c r="D32" s="250"/>
      <c r="E32" s="250"/>
      <c r="F32" s="250"/>
      <c r="G32" s="274"/>
      <c r="H32" s="274"/>
      <c r="I32" s="274"/>
      <c r="J32" s="274"/>
      <c r="K32" s="274"/>
      <c r="L32" s="274"/>
      <c r="M32" s="274"/>
      <c r="N32" s="378"/>
      <c r="O32" s="378"/>
      <c r="P32" s="378"/>
      <c r="Q32" s="250"/>
      <c r="R32" s="250"/>
      <c r="S32" s="250"/>
      <c r="T32" s="250"/>
      <c r="U32" s="519" t="s">
        <v>231</v>
      </c>
      <c r="V32" s="520"/>
      <c r="W32" s="521"/>
      <c r="X32" s="250"/>
      <c r="Y32" s="250"/>
      <c r="Z32" s="250"/>
      <c r="AA32" s="250"/>
      <c r="AB32" s="518" t="s">
        <v>232</v>
      </c>
      <c r="AC32" s="518"/>
      <c r="AD32" s="518"/>
      <c r="AE32" s="250"/>
      <c r="AF32" s="275"/>
      <c r="AG32" s="261"/>
      <c r="AH32" s="261"/>
      <c r="AI32" s="261"/>
      <c r="AJ32" s="261"/>
      <c r="AK32" s="261"/>
      <c r="AL32" s="261"/>
      <c r="AM32" s="261"/>
    </row>
    <row r="43" spans="17:23" ht="14.5">
      <c r="Q43"/>
      <c r="R43"/>
      <c r="S43"/>
      <c r="T43"/>
      <c r="U43"/>
      <c r="V43"/>
      <c r="W43"/>
    </row>
    <row r="44" spans="17:23" ht="14.5">
      <c r="Q44"/>
      <c r="R44"/>
      <c r="S44"/>
      <c r="T44"/>
      <c r="U44"/>
      <c r="V44"/>
      <c r="W44"/>
    </row>
    <row r="45" spans="17:23" ht="14.5">
      <c r="Q45"/>
      <c r="R45"/>
      <c r="S45"/>
      <c r="T45"/>
      <c r="U45"/>
      <c r="V45"/>
      <c r="W45"/>
    </row>
    <row r="46" spans="17:23" ht="14.5">
      <c r="Q46"/>
      <c r="R46"/>
      <c r="S46"/>
      <c r="T46"/>
      <c r="U46"/>
      <c r="V46"/>
      <c r="W46"/>
    </row>
    <row r="47" spans="17:23" ht="14.5">
      <c r="Q47"/>
      <c r="R47"/>
      <c r="S47"/>
      <c r="T47"/>
      <c r="U47"/>
      <c r="V47"/>
      <c r="W47"/>
    </row>
  </sheetData>
  <mergeCells count="43">
    <mergeCell ref="B7:F7"/>
    <mergeCell ref="I7:M7"/>
    <mergeCell ref="Q7:U7"/>
    <mergeCell ref="Y7:AC7"/>
    <mergeCell ref="A1:AF1"/>
    <mergeCell ref="AC2:AE2"/>
    <mergeCell ref="B3:AF3"/>
    <mergeCell ref="AE4:AF4"/>
    <mergeCell ref="B5:AF5"/>
    <mergeCell ref="A10:A12"/>
    <mergeCell ref="A13:A14"/>
    <mergeCell ref="X14:Y14"/>
    <mergeCell ref="AE14:AF14"/>
    <mergeCell ref="A15:A16"/>
    <mergeCell ref="AF15:AF16"/>
    <mergeCell ref="T16:V16"/>
    <mergeCell ref="A17:A19"/>
    <mergeCell ref="Q18:T18"/>
    <mergeCell ref="E19:F19"/>
    <mergeCell ref="Y19:AA19"/>
    <mergeCell ref="X18:AA18"/>
    <mergeCell ref="A27:A29"/>
    <mergeCell ref="G28:W28"/>
    <mergeCell ref="O29:P29"/>
    <mergeCell ref="AF20:AF22"/>
    <mergeCell ref="H21:J21"/>
    <mergeCell ref="N21:P21"/>
    <mergeCell ref="U21:X21"/>
    <mergeCell ref="AB21:AE21"/>
    <mergeCell ref="I22:J22"/>
    <mergeCell ref="V22:X22"/>
    <mergeCell ref="A20:A22"/>
    <mergeCell ref="A23:A24"/>
    <mergeCell ref="F24:H24"/>
    <mergeCell ref="A25:A26"/>
    <mergeCell ref="X26:Z26"/>
    <mergeCell ref="AD26:AF26"/>
    <mergeCell ref="A30:A32"/>
    <mergeCell ref="N31:P31"/>
    <mergeCell ref="U31:W31"/>
    <mergeCell ref="AB31:AD31"/>
    <mergeCell ref="U32:W32"/>
    <mergeCell ref="AB32:AD32"/>
  </mergeCells>
  <hyperlinks>
    <hyperlink ref="AC2:AE2" location="Index!A1" display="Back to Index" xr:uid="{1414E816-5719-4277-B70B-DEA4D7DED07D}"/>
    <hyperlink ref="L21:M21" location="'14-15 Neo-Jr Can Champs'!A1" display="'14-15 Neo-Jr Can Champs'!A1" xr:uid="{7A440C0A-4A98-4277-8CF2-639C571754B4}"/>
    <hyperlink ref="Z22:AA22" location="' Jr World Cups &amp; Champs'!A1" display="' Jr World Cups &amp; Champs'!A1" xr:uid="{CBBFCCB8-3DB3-4CDC-8143-89A0F2575DD4}"/>
    <hyperlink ref="X14:Y14" location="'Canadian Championships'!A1" display="'Canadian Championships'!A1" xr:uid="{2381DAA6-1B1F-41E9-90A1-CADEFA6568C6}"/>
    <hyperlink ref="AB14" location="'Canadian Championships'!A1" display="Can Champs Day 3" xr:uid="{E7420185-B89B-4D1C-A9CF-E15E0E90FB5F}"/>
    <hyperlink ref="AE14:AF14" location="'Canadian Championships'!A1" display="'Canadian Championships'!A1" xr:uid="{4D7689EE-C1C4-41AD-892B-FC5C8936A917}"/>
    <hyperlink ref="Q18:T18" location="'Sr International'!A1" display="'Sr International'!A1" xr:uid="{2C0EF832-4772-4855-8548-74E9DE7F7140}"/>
    <hyperlink ref="Y19:AA19" location="'Canadian Jr Champs'!A1" display="'Canadian Jr Champs'!A1" xr:uid="{FBECDFFC-0DDF-4233-BD82-64FF3CDEE966}"/>
    <hyperlink ref="H21:J21" location="'Junior International'!A1" display="'Junior International'!A1" xr:uid="{18503DD9-D39D-4FC7-AB35-569A924F13FA}"/>
    <hyperlink ref="N21:P21" location="'Junior International'!A1" display="'Junior International'!A1" xr:uid="{B1BF3B58-CE17-48BF-8035-666271CFC4EB}"/>
    <hyperlink ref="U21:X21" location="'Sr International'!A1" display="'Sr International'!A1" xr:uid="{2E54DC4F-0198-4F8F-B257-E95AE380E119}"/>
    <hyperlink ref="AB21:AE21" location="'Sr International'!A1" display="'Sr International'!A1" xr:uid="{D6F4EF4B-28D7-4E5E-B03F-C6F47047E585}"/>
    <hyperlink ref="I22:J22" location="'14-15 Neo-Jr Can Champs'!A1" display="'14-15 Neo-Jr Can Champs'!A1" xr:uid="{A4BBB32E-D877-43CC-BE52-54F314725764}"/>
    <hyperlink ref="F24:H24" location="'Canada Cup '!A1" display="'Canada Cup '!A1" xr:uid="{62CCF771-AC69-4CBC-B500-99AE8D7F0B7B}"/>
    <hyperlink ref="X26:Z26" location="'16-18 Junior Canadian Open'!A1" display="'16-18 Junior Canadian Open'!A1" xr:uid="{EA2C0170-3D11-484D-B949-BD205B051A43}"/>
    <hyperlink ref="AD26:AF26" location="'Junior International'!A1" display="'Junior International'!A1" xr:uid="{38386AEA-D8FC-4F4A-9A88-51393F2AD0DD}"/>
    <hyperlink ref="B28" location="'Junior International'!A1" display="Jr Worlds" xr:uid="{8A21739F-17C0-4E56-A962-701CBADD4F82}"/>
    <hyperlink ref="G28:W28" location="'Sr International'!A1" display="2026 Olympic Games - Milan, ITA" xr:uid="{E1E59CA3-4F80-4552-87AB-9A57C7932736}"/>
    <hyperlink ref="N31:P31" location="'Sr International'!A1" display="'Sr International'!A1" xr:uid="{2997DC91-36A4-4804-9885-1F64CFCF8C32}"/>
    <hyperlink ref="U31:W31" location="'Canada Cup Final'!A1" display="'Canada Cup Final'!A1" xr:uid="{CC9BDB76-7AF3-4B42-9D1B-3476223984D6}"/>
    <hyperlink ref="U32:W32" location="'Youth Champs East'!A1" display="'Youth Champs East'!A1" xr:uid="{13C6A3D4-E99A-476D-967E-73E8CCC13261}"/>
    <hyperlink ref="AB31:AD31" location="'Youth Champs West'!A1" display="'Youth Champs West'!A1" xr:uid="{45DCC9F8-E379-42D2-8FDD-53296FDF4AAD}"/>
    <hyperlink ref="AB32:AD32" location="'Canada Cup Junior Final'!A1" display="'Canada Cup Junior Final'!A1" xr:uid="{6CFA3AA2-4D9B-45C8-8D61-2C08CA089F2C}"/>
    <hyperlink ref="X18:AA18" location="'Sr International'!A1" display="'Sr International'!A1" xr:uid="{89C67930-30E1-4BBF-A857-0812BB1183E2}"/>
    <hyperlink ref="T16:V16" location="'Dutch Cup'!A1" display="'Dutch Cup'!A1" xr:uid="{1D42215D-011B-42E3-B61B-12DBC818AE98}"/>
  </hyperlinks>
  <printOptions horizontalCentered="1" verticalCentered="1"/>
  <pageMargins left="0.70866141732283472" right="0.70866141732283472" top="0.74803149606299213" bottom="0.74803149606299213" header="0.31496062992125984" footer="0.31496062992125984"/>
  <pageSetup paperSize="17" scale="4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DABC6-4508-49E0-BE94-E5E61C431091}">
  <sheetPr codeName="Sheet12">
    <tabColor theme="0" tint="-0.249977111117893"/>
  </sheetPr>
  <dimension ref="A1:N31"/>
  <sheetViews>
    <sheetView showGridLines="0" zoomScale="80" zoomScaleNormal="80" workbookViewId="0">
      <pane ySplit="4" topLeftCell="A5" activePane="bottomLeft" state="frozen"/>
      <selection activeCell="B51" sqref="B51:I51"/>
      <selection pane="bottomLeft" activeCell="M4" sqref="M4:N4"/>
    </sheetView>
  </sheetViews>
  <sheetFormatPr defaultColWidth="11.453125" defaultRowHeight="14.5"/>
  <cols>
    <col min="1" max="1" width="22.453125" customWidth="1"/>
    <col min="2" max="2" width="11.1796875" customWidth="1"/>
    <col min="3" max="4" width="12.453125" customWidth="1"/>
    <col min="5" max="5" width="5.453125" customWidth="1"/>
    <col min="6" max="7" width="12.453125" customWidth="1"/>
    <col min="8" max="8" width="3.1796875" customWidth="1"/>
    <col min="11" max="11" width="8.453125" customWidth="1"/>
    <col min="14" max="14" width="13.1796875" customWidth="1"/>
    <col min="16" max="16" width="88.453125" customWidth="1"/>
    <col min="21" max="21" width="2.453125" customWidth="1"/>
    <col min="28" max="28" width="3" customWidth="1"/>
  </cols>
  <sheetData>
    <row r="1" spans="1:14" ht="30" customHeight="1">
      <c r="A1" s="40"/>
      <c r="B1" s="39"/>
      <c r="C1" s="39"/>
      <c r="D1" s="40"/>
      <c r="E1" s="40"/>
      <c r="F1" s="40"/>
      <c r="G1" s="40"/>
      <c r="H1" s="40"/>
      <c r="I1" s="40"/>
      <c r="J1" s="40"/>
      <c r="K1" s="40"/>
      <c r="L1" s="40"/>
      <c r="M1" s="40"/>
      <c r="N1" s="40"/>
    </row>
    <row r="2" spans="1:14" ht="30" customHeight="1">
      <c r="A2" s="40"/>
      <c r="B2" s="479" t="s">
        <v>44</v>
      </c>
      <c r="C2" s="479"/>
      <c r="D2" s="479"/>
      <c r="E2" s="479"/>
      <c r="F2" s="479"/>
      <c r="G2" s="479"/>
      <c r="H2" s="479"/>
      <c r="I2" s="479"/>
      <c r="J2" s="479"/>
      <c r="K2" s="479"/>
      <c r="L2" s="479"/>
      <c r="M2" s="479"/>
      <c r="N2" s="479"/>
    </row>
    <row r="3" spans="1:14" ht="30" customHeight="1">
      <c r="A3" s="40"/>
      <c r="B3" s="480" t="s">
        <v>233</v>
      </c>
      <c r="C3" s="480"/>
      <c r="D3" s="480"/>
      <c r="E3" s="480"/>
      <c r="F3" s="480"/>
      <c r="G3" s="480"/>
      <c r="H3" s="480"/>
      <c r="I3" s="480"/>
      <c r="J3" s="480"/>
      <c r="K3" s="480"/>
      <c r="L3" s="480"/>
      <c r="M3" s="480"/>
      <c r="N3" s="480"/>
    </row>
    <row r="4" spans="1:14" ht="30" customHeight="1">
      <c r="A4" s="40"/>
      <c r="B4" s="39"/>
      <c r="C4" s="39"/>
      <c r="D4" s="40"/>
      <c r="E4" s="40"/>
      <c r="F4" s="40"/>
      <c r="G4" s="40"/>
      <c r="H4" s="40"/>
      <c r="I4" s="40"/>
      <c r="J4" s="40"/>
      <c r="K4" s="40"/>
      <c r="L4" s="40"/>
      <c r="M4" s="564" t="s">
        <v>80</v>
      </c>
      <c r="N4" s="564"/>
    </row>
    <row r="5" spans="1:14" ht="30" customHeight="1">
      <c r="A5" s="40"/>
      <c r="B5" s="381" t="s">
        <v>93</v>
      </c>
      <c r="C5" s="40"/>
      <c r="D5" s="40"/>
      <c r="E5" s="40"/>
      <c r="F5" s="40"/>
      <c r="G5" s="40"/>
      <c r="H5" s="40"/>
      <c r="I5" s="40"/>
      <c r="J5" s="40"/>
      <c r="K5" s="40"/>
      <c r="L5" s="40"/>
      <c r="M5" s="40"/>
      <c r="N5" s="40"/>
    </row>
    <row r="6" spans="1:14" ht="30" customHeight="1" thickBot="1">
      <c r="A6" s="40"/>
      <c r="B6" s="40"/>
      <c r="C6" s="40"/>
      <c r="D6" s="40"/>
      <c r="E6" s="40"/>
      <c r="F6" s="40"/>
      <c r="G6" s="40"/>
      <c r="H6" s="40"/>
      <c r="I6" s="40"/>
      <c r="J6" s="40"/>
      <c r="K6" s="40"/>
      <c r="L6" s="40"/>
      <c r="M6" s="40"/>
      <c r="N6" s="40"/>
    </row>
    <row r="7" spans="1:14" ht="33" customHeight="1">
      <c r="B7" s="565" t="s">
        <v>234</v>
      </c>
      <c r="C7" s="566"/>
      <c r="D7" s="566"/>
      <c r="E7" s="566"/>
      <c r="F7" s="566"/>
      <c r="G7" s="566"/>
      <c r="H7" s="566"/>
      <c r="I7" s="566"/>
      <c r="J7" s="566"/>
      <c r="K7" s="566"/>
      <c r="L7" s="566"/>
      <c r="M7" s="566"/>
      <c r="N7" s="567"/>
    </row>
    <row r="8" spans="1:14">
      <c r="B8" s="220"/>
      <c r="C8" s="145"/>
      <c r="D8" s="145"/>
      <c r="E8" s="145"/>
      <c r="F8" s="145"/>
      <c r="G8" s="145"/>
      <c r="H8" s="145"/>
      <c r="I8" s="145"/>
      <c r="J8" s="145"/>
      <c r="K8" s="145"/>
      <c r="L8" s="145"/>
      <c r="M8" s="145"/>
      <c r="N8" s="221"/>
    </row>
    <row r="9" spans="1:14">
      <c r="B9" s="220"/>
      <c r="C9" s="145"/>
      <c r="D9" s="145"/>
      <c r="E9" s="145"/>
      <c r="F9" s="145"/>
      <c r="G9" s="145"/>
      <c r="H9" s="145"/>
      <c r="I9" s="145"/>
      <c r="J9" s="145"/>
      <c r="K9" s="145"/>
      <c r="L9" s="145"/>
      <c r="M9" s="145"/>
      <c r="N9" s="221"/>
    </row>
    <row r="10" spans="1:14">
      <c r="B10" s="220"/>
      <c r="C10" s="145"/>
      <c r="D10" s="145"/>
      <c r="E10" s="145"/>
      <c r="F10" s="145"/>
      <c r="G10" s="145"/>
      <c r="H10" s="145"/>
      <c r="I10" s="145"/>
      <c r="J10" s="145"/>
      <c r="K10" s="145"/>
      <c r="L10" s="145"/>
      <c r="M10" s="145"/>
      <c r="N10" s="221"/>
    </row>
    <row r="11" spans="1:14">
      <c r="B11" s="220"/>
      <c r="C11" s="145"/>
      <c r="D11" s="145"/>
      <c r="E11" s="145"/>
      <c r="F11" s="145"/>
      <c r="G11" s="145"/>
      <c r="H11" s="145"/>
      <c r="I11" s="145"/>
      <c r="J11" s="145"/>
      <c r="K11" s="145"/>
      <c r="L11" s="145"/>
      <c r="M11" s="145"/>
      <c r="N11" s="221"/>
    </row>
    <row r="12" spans="1:14">
      <c r="B12" s="220"/>
      <c r="C12" s="145"/>
      <c r="D12" s="145"/>
      <c r="E12" s="145"/>
      <c r="F12" s="145"/>
      <c r="G12" s="145"/>
      <c r="H12" s="145"/>
      <c r="I12" s="145"/>
      <c r="J12" s="145"/>
      <c r="K12" s="145"/>
      <c r="L12" s="145"/>
      <c r="M12" s="145"/>
      <c r="N12" s="221"/>
    </row>
    <row r="13" spans="1:14">
      <c r="B13" s="220"/>
      <c r="C13" s="145"/>
      <c r="D13" s="145"/>
      <c r="E13" s="145"/>
      <c r="F13" s="145"/>
      <c r="G13" s="145"/>
      <c r="H13" s="145"/>
      <c r="I13" s="145"/>
      <c r="J13" s="145"/>
      <c r="K13" s="145"/>
      <c r="L13" s="145"/>
      <c r="M13" s="145"/>
      <c r="N13" s="221"/>
    </row>
    <row r="14" spans="1:14">
      <c r="B14" s="220"/>
      <c r="C14" s="145"/>
      <c r="D14" s="145"/>
      <c r="E14" s="145"/>
      <c r="F14" s="145"/>
      <c r="G14" s="145"/>
      <c r="H14" s="145"/>
      <c r="I14" s="145"/>
      <c r="J14" s="145"/>
      <c r="K14" s="145"/>
      <c r="L14" s="145"/>
      <c r="M14" s="145"/>
      <c r="N14" s="221"/>
    </row>
    <row r="15" spans="1:14">
      <c r="B15" s="220"/>
      <c r="C15" s="145"/>
      <c r="D15" s="145"/>
      <c r="E15" s="145"/>
      <c r="F15" s="145"/>
      <c r="G15" s="145"/>
      <c r="H15" s="145"/>
      <c r="I15" s="145"/>
      <c r="J15" s="145"/>
      <c r="K15" s="145"/>
      <c r="L15" s="145"/>
      <c r="M15" s="145"/>
      <c r="N15" s="221"/>
    </row>
    <row r="16" spans="1:14">
      <c r="B16" s="220"/>
      <c r="C16" s="145"/>
      <c r="D16" s="145"/>
      <c r="E16" s="145"/>
      <c r="F16" s="145"/>
      <c r="G16" s="145"/>
      <c r="H16" s="145"/>
      <c r="I16" s="145"/>
      <c r="J16" s="145"/>
      <c r="K16" s="145"/>
      <c r="L16" s="145"/>
      <c r="M16" s="145"/>
      <c r="N16" s="221"/>
    </row>
    <row r="17" spans="2:14">
      <c r="B17" s="220"/>
      <c r="C17" s="145"/>
      <c r="D17" s="145"/>
      <c r="E17" s="145"/>
      <c r="F17" s="145"/>
      <c r="G17" s="145"/>
      <c r="H17" s="145"/>
      <c r="I17" s="145"/>
      <c r="J17" s="145"/>
      <c r="K17" s="145"/>
      <c r="L17" s="145"/>
      <c r="M17" s="145"/>
      <c r="N17" s="221"/>
    </row>
    <row r="18" spans="2:14" ht="22" customHeight="1" thickBot="1">
      <c r="B18" s="220"/>
      <c r="C18" s="145"/>
      <c r="D18" s="145"/>
      <c r="E18" s="145"/>
      <c r="F18" s="145"/>
      <c r="G18" s="145"/>
      <c r="H18" s="145"/>
      <c r="I18" s="145"/>
      <c r="J18" s="145"/>
      <c r="K18" s="145"/>
      <c r="L18" s="145"/>
      <c r="M18" s="145"/>
      <c r="N18" s="221"/>
    </row>
    <row r="19" spans="2:14" ht="14.25" customHeight="1">
      <c r="B19" s="568" t="s">
        <v>235</v>
      </c>
      <c r="C19" s="569"/>
      <c r="D19" s="569"/>
      <c r="E19" s="569"/>
      <c r="F19" s="569"/>
      <c r="G19" s="569"/>
      <c r="H19" s="569"/>
      <c r="I19" s="569"/>
      <c r="J19" s="569"/>
      <c r="K19" s="569"/>
      <c r="L19" s="569"/>
      <c r="M19" s="569"/>
      <c r="N19" s="570"/>
    </row>
    <row r="20" spans="2:14">
      <c r="B20" s="571"/>
      <c r="C20" s="572"/>
      <c r="D20" s="572"/>
      <c r="E20" s="572"/>
      <c r="F20" s="572"/>
      <c r="G20" s="572"/>
      <c r="H20" s="572"/>
      <c r="I20" s="572"/>
      <c r="J20" s="572"/>
      <c r="K20" s="572"/>
      <c r="L20" s="572"/>
      <c r="M20" s="572"/>
      <c r="N20" s="573"/>
    </row>
    <row r="21" spans="2:14" ht="15" customHeight="1" thickBot="1">
      <c r="B21" s="574"/>
      <c r="C21" s="575"/>
      <c r="D21" s="575"/>
      <c r="E21" s="575"/>
      <c r="F21" s="575"/>
      <c r="G21" s="575"/>
      <c r="H21" s="575"/>
      <c r="I21" s="575"/>
      <c r="J21" s="575"/>
      <c r="K21" s="575"/>
      <c r="L21" s="575"/>
      <c r="M21" s="575"/>
      <c r="N21" s="576"/>
    </row>
    <row r="22" spans="2:14" ht="15.75" customHeight="1" thickBot="1"/>
    <row r="23" spans="2:14" ht="28.5" customHeight="1">
      <c r="B23" s="565" t="s">
        <v>236</v>
      </c>
      <c r="C23" s="566"/>
      <c r="D23" s="566"/>
      <c r="E23" s="566"/>
      <c r="F23" s="566"/>
      <c r="G23" s="566"/>
      <c r="H23" s="566"/>
      <c r="I23" s="566"/>
      <c r="J23" s="566"/>
      <c r="K23" s="566"/>
      <c r="L23" s="566"/>
      <c r="M23" s="566"/>
      <c r="N23" s="567"/>
    </row>
    <row r="24" spans="2:14" ht="11.25" customHeight="1">
      <c r="B24" s="222"/>
      <c r="C24" s="223"/>
      <c r="D24" s="223"/>
      <c r="E24" s="223"/>
      <c r="F24" s="223"/>
      <c r="G24" s="223"/>
      <c r="H24" s="223"/>
      <c r="I24" s="223"/>
      <c r="J24" s="223"/>
      <c r="K24" s="223"/>
      <c r="L24" s="223"/>
      <c r="M24" s="223"/>
      <c r="N24" s="224"/>
    </row>
    <row r="25" spans="2:14" ht="17.5">
      <c r="B25" s="554" t="s">
        <v>237</v>
      </c>
      <c r="C25" s="555"/>
      <c r="D25" s="555"/>
      <c r="E25" s="555"/>
      <c r="F25" s="555"/>
      <c r="G25" s="555"/>
      <c r="H25" s="555"/>
      <c r="I25" s="555"/>
      <c r="J25" s="555"/>
      <c r="K25" s="555"/>
      <c r="L25" s="555"/>
      <c r="M25" s="555"/>
      <c r="N25" s="556"/>
    </row>
    <row r="26" spans="2:14">
      <c r="B26" s="222"/>
      <c r="C26" s="223"/>
      <c r="D26" s="223"/>
      <c r="E26" s="223"/>
      <c r="F26" s="223"/>
      <c r="G26" s="223"/>
      <c r="H26" s="223"/>
      <c r="I26" s="223"/>
      <c r="J26" s="223"/>
      <c r="K26" s="223"/>
      <c r="L26" s="223"/>
      <c r="M26" s="223"/>
      <c r="N26" s="224"/>
    </row>
    <row r="27" spans="2:14" ht="18" customHeight="1">
      <c r="B27" s="557" t="s">
        <v>238</v>
      </c>
      <c r="C27" s="558"/>
      <c r="D27" s="558"/>
      <c r="E27" s="558"/>
      <c r="F27" s="558"/>
      <c r="G27" s="558"/>
      <c r="H27" s="558"/>
      <c r="I27" s="558"/>
      <c r="J27" s="558"/>
      <c r="K27" s="558"/>
      <c r="L27" s="558"/>
      <c r="M27" s="558"/>
      <c r="N27" s="559"/>
    </row>
    <row r="28" spans="2:14">
      <c r="B28" s="560" t="s">
        <v>239</v>
      </c>
      <c r="C28" s="561"/>
      <c r="D28" s="561"/>
      <c r="E28" s="561"/>
      <c r="F28" s="561"/>
      <c r="G28" s="561"/>
      <c r="H28" s="561"/>
      <c r="I28" s="561"/>
      <c r="J28" s="561"/>
      <c r="K28" s="561"/>
      <c r="L28" s="561"/>
      <c r="M28" s="561"/>
      <c r="N28" s="562"/>
    </row>
    <row r="29" spans="2:14" ht="15" thickBot="1">
      <c r="B29" s="225"/>
      <c r="C29" s="226"/>
      <c r="D29" s="226"/>
      <c r="E29" s="226"/>
      <c r="F29" s="226"/>
      <c r="G29" s="226"/>
      <c r="H29" s="226"/>
      <c r="I29" s="226"/>
      <c r="J29" s="226"/>
      <c r="K29" s="226"/>
      <c r="L29" s="226"/>
      <c r="M29" s="226"/>
      <c r="N29" s="227"/>
    </row>
    <row r="31" spans="2:14" ht="76.5" customHeight="1">
      <c r="B31" s="563"/>
      <c r="C31" s="563"/>
      <c r="D31" s="563"/>
      <c r="E31" s="563"/>
      <c r="F31" s="563"/>
      <c r="G31" s="563"/>
      <c r="H31" s="563"/>
      <c r="I31" s="563"/>
      <c r="J31" s="563"/>
      <c r="K31" s="563"/>
      <c r="L31" s="563"/>
      <c r="M31" s="563"/>
      <c r="N31" s="563"/>
    </row>
  </sheetData>
  <sheetProtection algorithmName="SHA-512" hashValue="RfPq06ocn/XGy+P6+DEbN4Wo2AwXwS9PaNmqSxhw3denRl+cxMVwW5g1zCMfGyuugErGyh3ngg2d5XAvY7+DPw==" saltValue="FrVpHhbDDy+6uZ87PaJVGA==" spinCount="100000" sheet="1" objects="1" scenarios="1"/>
  <mergeCells count="10">
    <mergeCell ref="B25:N25"/>
    <mergeCell ref="B27:N27"/>
    <mergeCell ref="B28:N28"/>
    <mergeCell ref="B31:N31"/>
    <mergeCell ref="B2:N2"/>
    <mergeCell ref="B3:N3"/>
    <mergeCell ref="M4:N4"/>
    <mergeCell ref="B7:N7"/>
    <mergeCell ref="B19:N21"/>
    <mergeCell ref="B23:N23"/>
  </mergeCells>
  <hyperlinks>
    <hyperlink ref="M4:N4" location="Index!A1" display="Back to Index" xr:uid="{E78AFE18-7455-4BA3-A2B0-2D05FED6E6E8}"/>
  </hyperlink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556DE6B59EBBF458ED59BBE8109BA1E" ma:contentTypeVersion="17" ma:contentTypeDescription="Create a new document." ma:contentTypeScope="" ma:versionID="64b95e91fd114c9b168141b5afc3e6a2">
  <xsd:schema xmlns:xsd="http://www.w3.org/2001/XMLSchema" xmlns:xs="http://www.w3.org/2001/XMLSchema" xmlns:p="http://schemas.microsoft.com/office/2006/metadata/properties" xmlns:ns2="43c9f9fa-f5d9-486d-89a9-d0a7ae84758c" xmlns:ns3="98d0c27a-2153-47d1-becb-1359d5094b5f" targetNamespace="http://schemas.microsoft.com/office/2006/metadata/properties" ma:root="true" ma:fieldsID="bbec5043fceeb183cac02ecf15a8cf79" ns2:_="" ns3:_="">
    <xsd:import namespace="43c9f9fa-f5d9-486d-89a9-d0a7ae84758c"/>
    <xsd:import namespace="98d0c27a-2153-47d1-becb-1359d5094b5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c9f9fa-f5d9-486d-89a9-d0a7ae8475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fc099c3f-0fe7-4644-ad5c-505393806621"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d0c27a-2153-47d1-becb-1359d5094b5f"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ada75d89-f83b-47d0-9cde-36b91ab9ad3a}" ma:internalName="TaxCatchAll" ma:showField="CatchAllData" ma:web="98d0c27a-2153-47d1-becb-1359d5094b5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c9f9fa-f5d9-486d-89a9-d0a7ae84758c">
      <Terms xmlns="http://schemas.microsoft.com/office/infopath/2007/PartnerControls"/>
    </lcf76f155ced4ddcb4097134ff3c332f>
    <TaxCatchAll xmlns="98d0c27a-2153-47d1-becb-1359d5094b5f" xsi:nil="true"/>
  </documentManagement>
</p:properties>
</file>

<file path=customXml/itemProps1.xml><?xml version="1.0" encoding="utf-8"?>
<ds:datastoreItem xmlns:ds="http://schemas.openxmlformats.org/officeDocument/2006/customXml" ds:itemID="{3137C9DF-1CAA-4414-9EEE-BACFD050E177}">
  <ds:schemaRefs>
    <ds:schemaRef ds:uri="http://schemas.microsoft.com/sharepoint/v3/contenttype/forms"/>
  </ds:schemaRefs>
</ds:datastoreItem>
</file>

<file path=customXml/itemProps2.xml><?xml version="1.0" encoding="utf-8"?>
<ds:datastoreItem xmlns:ds="http://schemas.openxmlformats.org/officeDocument/2006/customXml" ds:itemID="{8C257009-A7FA-4B31-929A-459A53D3F8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c9f9fa-f5d9-486d-89a9-d0a7ae84758c"/>
    <ds:schemaRef ds:uri="98d0c27a-2153-47d1-becb-1359d5094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F4AAC0-BAFA-4E75-9E2C-60E96A5D46C1}">
  <ds:schemaRefs>
    <ds:schemaRef ds:uri="98d0c27a-2153-47d1-becb-1359d5094b5f"/>
    <ds:schemaRef ds:uri="http://www.w3.org/XML/1998/namespace"/>
    <ds:schemaRef ds:uri="43c9f9fa-f5d9-486d-89a9-d0a7ae84758c"/>
    <ds:schemaRef ds:uri="http://purl.org/dc/dcmitype/"/>
    <ds:schemaRef ds:uri="http://schemas.microsoft.com/office/2006/documentManagement/types"/>
    <ds:schemaRef ds:uri="http://purl.org/dc/terms/"/>
    <ds:schemaRef ds:uri="http://purl.org/dc/elements/1.1/"/>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56</vt:i4>
      </vt:variant>
    </vt:vector>
  </HeadingPairs>
  <TitlesOfParts>
    <vt:vector size="95" baseType="lpstr">
      <vt:lpstr>For OTP</vt:lpstr>
      <vt:lpstr>Brainstorming Notes</vt:lpstr>
      <vt:lpstr>Proofreading</vt:lpstr>
      <vt:lpstr>Index</vt:lpstr>
      <vt:lpstr>General Information</vt:lpstr>
      <vt:lpstr>Nomination Principles</vt:lpstr>
      <vt:lpstr>Competition Pathway</vt:lpstr>
      <vt:lpstr>Events 2025-26</vt:lpstr>
      <vt:lpstr>25-26 National Rankings</vt:lpstr>
      <vt:lpstr>Ranking Points</vt:lpstr>
      <vt:lpstr>Nominations NT-A,B -NG-A 26-27</vt:lpstr>
      <vt:lpstr>Carding Policies</vt:lpstr>
      <vt:lpstr>Competition Formats</vt:lpstr>
      <vt:lpstr>Competition Deadlines</vt:lpstr>
      <vt:lpstr>Special Racing Rules</vt:lpstr>
      <vt:lpstr>23-24 NT + NG selection</vt:lpstr>
      <vt:lpstr>Bye Request</vt:lpstr>
      <vt:lpstr>Canadian Championships</vt:lpstr>
      <vt:lpstr>Canada Cup </vt:lpstr>
      <vt:lpstr>Canada Cup Final</vt:lpstr>
      <vt:lpstr>Canadian Jr Champs</vt:lpstr>
      <vt:lpstr>14-15 Neo-Jr Can Champs</vt:lpstr>
      <vt:lpstr>16-18 Junior Canadian Open</vt:lpstr>
      <vt:lpstr>Canada Cup Junior Final</vt:lpstr>
      <vt:lpstr>Youth Champs East</vt:lpstr>
      <vt:lpstr>Youth Champs West</vt:lpstr>
      <vt:lpstr>Sr International</vt:lpstr>
      <vt:lpstr>Junior International</vt:lpstr>
      <vt:lpstr>Dutch Cup</vt:lpstr>
      <vt:lpstr>Templates</vt:lpstr>
      <vt:lpstr>Competition Schedule Template</vt:lpstr>
      <vt:lpstr>NG Criteria</vt:lpstr>
      <vt:lpstr>National Ranking 2022-23</vt:lpstr>
      <vt:lpstr>Sr Invitational</vt:lpstr>
      <vt:lpstr>YAN -Jr World Cups</vt:lpstr>
      <vt:lpstr>JonC-Competition Pathway</vt:lpstr>
      <vt:lpstr>JonC-Competition Pathway (2)</vt:lpstr>
      <vt:lpstr>Progression Champ.Can</vt:lpstr>
      <vt:lpstr>Template Events Backup</vt:lpstr>
      <vt:lpstr>'Bye Request'!_Toc531876479</vt:lpstr>
      <vt:lpstr>'Carding Policies'!_Toc531876479</vt:lpstr>
      <vt:lpstr>'Carding Policies'!_Toc531876552</vt:lpstr>
      <vt:lpstr>'Carding Policies'!_Toc531876555</vt:lpstr>
      <vt:lpstr>'Bye Request'!_Toc531876563</vt:lpstr>
      <vt:lpstr>'Carding Policies'!_Toc531876563</vt:lpstr>
      <vt:lpstr>'Bye Request'!_Toc59453631</vt:lpstr>
      <vt:lpstr>'Carding Policies'!_Toc59453631</vt:lpstr>
      <vt:lpstr>'Nominations NT-A,B -NG-A 26-27'!_Toc62226798</vt:lpstr>
      <vt:lpstr>'Ranking Points'!_Toc62226798</vt:lpstr>
      <vt:lpstr>'Bye Request'!_Toc65608258</vt:lpstr>
      <vt:lpstr>'Carding Policies'!_Toc65608258</vt:lpstr>
      <vt:lpstr>'Bye Request'!_Toc65608260</vt:lpstr>
      <vt:lpstr>'Carding Policies'!_Toc65608260</vt:lpstr>
      <vt:lpstr>'Bye Request'!_Toc65608261</vt:lpstr>
      <vt:lpstr>'Carding Policies'!_Toc65608261</vt:lpstr>
      <vt:lpstr>'Bye Request'!_Toc65608266</vt:lpstr>
      <vt:lpstr>'Carding Policies'!_Toc65608266</vt:lpstr>
      <vt:lpstr>'Bye Request'!_Toc65608267</vt:lpstr>
      <vt:lpstr>'Carding Policies'!_Toc65608267</vt:lpstr>
      <vt:lpstr>'Bye Request'!_Toc65608268</vt:lpstr>
      <vt:lpstr>'Carding Policies'!_Toc65608268</vt:lpstr>
      <vt:lpstr>'General Information'!_Toc65608491</vt:lpstr>
      <vt:lpstr>'Carding Policies'!_Toc65608506</vt:lpstr>
      <vt:lpstr>'Bye Request'!_Toc65608507</vt:lpstr>
      <vt:lpstr>'Carding Policies'!_Toc65608507</vt:lpstr>
      <vt:lpstr>'Carding Policies'!_Toc65608508</vt:lpstr>
      <vt:lpstr>'Carding Policies'!_Toc65608509</vt:lpstr>
      <vt:lpstr>'Carding Policies'!_Toc65608511</vt:lpstr>
      <vt:lpstr>'Bye Request'!_Toc65608512</vt:lpstr>
      <vt:lpstr>'Carding Policies'!_Toc65608512</vt:lpstr>
      <vt:lpstr>'Carding Policies'!_Toc65608514</vt:lpstr>
      <vt:lpstr>'Bye Request'!_Toc65608516</vt:lpstr>
      <vt:lpstr>'Carding Policies'!_Toc65608516</vt:lpstr>
      <vt:lpstr>'Bye Request'!_Toc65608517</vt:lpstr>
      <vt:lpstr>'Carding Policies'!_Toc65608517</vt:lpstr>
      <vt:lpstr>'Bye Request'!_Toc65608518</vt:lpstr>
      <vt:lpstr>'Carding Policies'!_Toc65608518</vt:lpstr>
      <vt:lpstr>'Bye Request'!_Toc65608519</vt:lpstr>
      <vt:lpstr>'Carding Policies'!_Toc65608519</vt:lpstr>
      <vt:lpstr>'Bye Request'!_Toc65608520</vt:lpstr>
      <vt:lpstr>'Carding Policies'!_Toc65608520</vt:lpstr>
      <vt:lpstr>'Bye Request'!_Toc65608521</vt:lpstr>
      <vt:lpstr>'Carding Policies'!_Toc65608521</vt:lpstr>
      <vt:lpstr>'Bye Request'!_Toc65608522</vt:lpstr>
      <vt:lpstr>'Carding Policies'!_Toc65608522</vt:lpstr>
      <vt:lpstr>'Bye Request'!_Toc65608524</vt:lpstr>
      <vt:lpstr>'Carding Policies'!_Toc65608524</vt:lpstr>
      <vt:lpstr>'Bye Request'!_Toc65608525</vt:lpstr>
      <vt:lpstr>'Carding Policies'!_Toc65608525</vt:lpstr>
      <vt:lpstr>'Bye Request'!_Toc65608526</vt:lpstr>
      <vt:lpstr>'Carding Policies'!_Toc65608526</vt:lpstr>
      <vt:lpstr>'Bye Request'!_Toc65608529</vt:lpstr>
      <vt:lpstr>'Carding Policies'!_Toc65608529</vt:lpstr>
      <vt:lpstr>'General Information'!_Toc77589025</vt:lpstr>
      <vt:lpstr>'Events 2025-26'!Print_Area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 Schryburt</dc:creator>
  <cp:keywords/>
  <dc:description/>
  <cp:lastModifiedBy>Marc Schryburt</cp:lastModifiedBy>
  <cp:revision/>
  <dcterms:created xsi:type="dcterms:W3CDTF">2022-02-24T19:25:07Z</dcterms:created>
  <dcterms:modified xsi:type="dcterms:W3CDTF">2025-05-23T17:47:51Z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0x010100D556DE6B59EBBF458ED59BBE8109BA1E</vt:lpwstr>
  </property>
  <property fmtid="{D5CDD505-2E9C-101B-9397-08002B2CF9AE}" pid="3" name="MediaServiceImageTags">
    <vt:lpwstr/>
  </property>
</Properties>
</file>